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filterPrivacy="1" defaultThemeVersion="124226"/>
  <xr:revisionPtr revIDLastSave="0" documentId="13_ncr:1_{EBDEBD8F-9BD9-4469-B9AD-B4DA88B84DF3}" xr6:coauthVersionLast="45" xr6:coauthVersionMax="45" xr10:uidLastSave="{00000000-0000-0000-0000-000000000000}"/>
  <bookViews>
    <workbookView xWindow="-120" yWindow="-120" windowWidth="29040" windowHeight="15840" tabRatio="944" xr2:uid="{00000000-000D-0000-FFFF-FFFF00000000}"/>
  </bookViews>
  <sheets>
    <sheet name="説明・目次" sheetId="1" r:id="rId1"/>
    <sheet name="E-01" sheetId="9" r:id="rId2"/>
    <sheet name="E-02" sheetId="10" r:id="rId3"/>
    <sheet name="E-03" sheetId="11" r:id="rId4"/>
    <sheet name="E-04" sheetId="12" r:id="rId5"/>
    <sheet name="E-05" sheetId="13" r:id="rId6"/>
    <sheet name="E-06" sheetId="14" r:id="rId7"/>
    <sheet name="E-07" sheetId="15" r:id="rId8"/>
    <sheet name="E-08" sheetId="16" r:id="rId9"/>
    <sheet name="E-09" sheetId="17" r:id="rId10"/>
    <sheet name="E-10" sheetId="18" r:id="rId11"/>
    <sheet name="E-11" sheetId="19" r:id="rId12"/>
    <sheet name="E-12" sheetId="20" r:id="rId13"/>
    <sheet name="E-13" sheetId="21" r:id="rId14"/>
    <sheet name="E-14" sheetId="22" r:id="rId15"/>
    <sheet name="E-15" sheetId="23" r:id="rId16"/>
    <sheet name="E-16" sheetId="24" r:id="rId17"/>
    <sheet name="E-17" sheetId="2" r:id="rId18"/>
    <sheet name="E-18" sheetId="25" r:id="rId19"/>
    <sheet name="E-19" sheetId="26" r:id="rId20"/>
    <sheet name="E-20" sheetId="27" r:id="rId21"/>
    <sheet name="E-21" sheetId="28" r:id="rId22"/>
    <sheet name="E-22" sheetId="29" r:id="rId23"/>
    <sheet name="E-23" sheetId="30" r:id="rId24"/>
    <sheet name="E-24" sheetId="31" r:id="rId25"/>
    <sheet name="E-25" sheetId="42" r:id="rId26"/>
    <sheet name="E-26" sheetId="33" r:id="rId27"/>
    <sheet name="E-27" sheetId="34" r:id="rId28"/>
    <sheet name="E-28" sheetId="35" r:id="rId29"/>
    <sheet name="E-29" sheetId="36" r:id="rId30"/>
    <sheet name="E-30" sheetId="41" r:id="rId31"/>
    <sheet name="E-31" sheetId="6" r:id="rId32"/>
    <sheet name="S-01" sheetId="7" r:id="rId33"/>
    <sheet name="S-02" sheetId="43" r:id="rId34"/>
    <sheet name="S-03" sheetId="45" r:id="rId35"/>
    <sheet name="S-04" sheetId="46" r:id="rId36"/>
    <sheet name="S-05" sheetId="47" r:id="rId37"/>
    <sheet name="S-06" sheetId="48" r:id="rId38"/>
    <sheet name="S-07" sheetId="49" r:id="rId39"/>
    <sheet name="S-08" sheetId="50" r:id="rId40"/>
    <sheet name="S-09" sheetId="51" r:id="rId41"/>
    <sheet name="S-10" sheetId="52" r:id="rId42"/>
    <sheet name="S-11" sheetId="53" r:id="rId43"/>
    <sheet name="S-12" sheetId="54" r:id="rId44"/>
    <sheet name="S-13" sheetId="55" r:id="rId45"/>
    <sheet name="S-14" sheetId="62" r:id="rId46"/>
    <sheet name="G-01" sheetId="56" r:id="rId47"/>
    <sheet name="G-02" sheetId="57" r:id="rId48"/>
    <sheet name="G-03" sheetId="58" r:id="rId49"/>
    <sheet name="G-04" sheetId="8" r:id="rId50"/>
    <sheet name="G-05" sheetId="4" r:id="rId51"/>
    <sheet name="G-06" sheetId="59" r:id="rId52"/>
    <sheet name="G-07" sheetId="60" r:id="rId53"/>
  </sheets>
  <definedNames>
    <definedName name="_xlnm.Print_Area" localSheetId="1">'E-01'!$A$1:$M$8</definedName>
    <definedName name="_xlnm.Print_Area" localSheetId="2">'E-02'!$A$1:$F$11</definedName>
    <definedName name="_xlnm.Print_Area" localSheetId="3">'E-03'!$A$1:$L$13</definedName>
    <definedName name="_xlnm.Print_Area" localSheetId="4">'E-04'!$A$1:$Q$12</definedName>
    <definedName name="_xlnm.Print_Area" localSheetId="5">'E-05'!$A$1:$M$9</definedName>
    <definedName name="_xlnm.Print_Area" localSheetId="6">'E-06'!$A$1:$Q$12</definedName>
    <definedName name="_xlnm.Print_Area" localSheetId="7">'E-07'!$A$1:$Q$7</definedName>
    <definedName name="_xlnm.Print_Area" localSheetId="8">'E-08'!$A$1:$H$12</definedName>
    <definedName name="_xlnm.Print_Area" localSheetId="9">'E-09'!$A$1:$H$12</definedName>
    <definedName name="_xlnm.Print_Area" localSheetId="10">'E-10'!$A$1:$H$11</definedName>
    <definedName name="_xlnm.Print_Area" localSheetId="11">'E-11'!$A$1:$H$11</definedName>
    <definedName name="_xlnm.Print_Area" localSheetId="12">'E-12'!$A$1:$H$22</definedName>
    <definedName name="_xlnm.Print_Area" localSheetId="13">'E-13'!$A$1:$L$8</definedName>
    <definedName name="_xlnm.Print_Area" localSheetId="14">'E-14'!$A$1:$L$11</definedName>
    <definedName name="_xlnm.Print_Area" localSheetId="15">'E-15'!$A$1:$Q$12</definedName>
    <definedName name="_xlnm.Print_Area" localSheetId="16">'E-16'!$A$1:$Q$8</definedName>
    <definedName name="_xlnm.Print_Area" localSheetId="17">'E-17'!$A$1:$M$8</definedName>
    <definedName name="_xlnm.Print_Area" localSheetId="18">'E-18'!$A$1:$N$12</definedName>
    <definedName name="_xlnm.Print_Area" localSheetId="19">'E-19'!$A$1:$G$14</definedName>
    <definedName name="_xlnm.Print_Area" localSheetId="20">'E-20'!$A$1:$H$12</definedName>
    <definedName name="_xlnm.Print_Area" localSheetId="21">'E-21'!$A$1:$M$9</definedName>
    <definedName name="_xlnm.Print_Area" localSheetId="22">'E-22'!$A$1:$N$8</definedName>
    <definedName name="_xlnm.Print_Area" localSheetId="23">'E-23'!$A$1:$H$8</definedName>
    <definedName name="_xlnm.Print_Area" localSheetId="24">'E-24'!$A$1:$N$12</definedName>
    <definedName name="_xlnm.Print_Area" localSheetId="25">'E-25'!$A$1:$M$12</definedName>
    <definedName name="_xlnm.Print_Area" localSheetId="26">'E-26'!$A$1:$Q$10</definedName>
    <definedName name="_xlnm.Print_Area" localSheetId="27">'E-27'!$A$1:$G$8</definedName>
    <definedName name="_xlnm.Print_Area" localSheetId="28">'E-28'!$A$1:$Q$12</definedName>
    <definedName name="_xlnm.Print_Area" localSheetId="29">'E-29'!$A$1:$M$63</definedName>
    <definedName name="_xlnm.Print_Area" localSheetId="30">'E-30'!$A$1:$AI$63</definedName>
    <definedName name="_xlnm.Print_Area" localSheetId="31">'E-31'!$A$1:$S$24</definedName>
    <definedName name="_xlnm.Print_Area" localSheetId="50">'G-05'!$A$1:$G$23</definedName>
    <definedName name="_xlnm.Print_Area" localSheetId="51">'G-06'!$A$1:$J$44</definedName>
    <definedName name="_xlnm.Print_Area" localSheetId="52">'G-07'!$A$1:$F$35</definedName>
    <definedName name="_xlnm.Print_Area" localSheetId="32">'S-01'!$A$1:$M$7</definedName>
    <definedName name="_xlnm.Print_Area" localSheetId="33">'S-02'!$A$1:$F$11</definedName>
    <definedName name="_xlnm.Print_Area" localSheetId="34">'S-03'!$A$1:$N$9</definedName>
    <definedName name="_xlnm.Print_Area" localSheetId="35">'S-04'!$A$1:$G$8</definedName>
    <definedName name="_xlnm.Print_Area" localSheetId="36">'S-05'!$A$1:$H$26</definedName>
    <definedName name="_xlnm.Print_Area" localSheetId="37">'S-06'!$A$1:$K$24</definedName>
    <definedName name="_xlnm.Print_Area" localSheetId="38">'S-07'!$A$1:$G$33</definedName>
    <definedName name="_xlnm.Print_Area" localSheetId="39">'S-08'!$A$1:$K$9</definedName>
    <definedName name="_xlnm.Print_Area" localSheetId="40">'S-09'!$A$1:$M$9</definedName>
    <definedName name="_xlnm.Print_Area" localSheetId="41">'S-10'!$A$1:$E$23</definedName>
    <definedName name="_xlnm.Print_Area" localSheetId="42">'S-11'!$A$1:$J$58</definedName>
    <definedName name="_xlnm.Print_Area" localSheetId="43">'S-12'!$A$1:$K$9</definedName>
    <definedName name="_xlnm.Print_Area" localSheetId="44">'S-13'!$A$1:$H$30</definedName>
    <definedName name="_xlnm.Print_Area" localSheetId="45">'S-14'!$A$1:$E$7</definedName>
    <definedName name="_xlnm.Print_Area" localSheetId="0">説明・目次!$A$1:$B$38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3" i="47" l="1"/>
  <c r="H9" i="47"/>
  <c r="H5" i="47"/>
  <c r="H21" i="47"/>
  <c r="H17" i="47"/>
  <c r="M7" i="45" l="1"/>
  <c r="L7" i="45"/>
  <c r="K7" i="45"/>
  <c r="J7" i="45"/>
  <c r="I7" i="45"/>
  <c r="H7" i="45"/>
  <c r="G7" i="45"/>
  <c r="F7" i="45"/>
  <c r="E7" i="45"/>
  <c r="D7" i="45"/>
  <c r="C7" i="45"/>
  <c r="B7" i="45"/>
  <c r="M5" i="42"/>
  <c r="H22" i="36"/>
  <c r="G22" i="36"/>
  <c r="F22" i="36"/>
  <c r="D22" i="36"/>
  <c r="C22" i="36"/>
  <c r="B22" i="36"/>
  <c r="H17" i="36"/>
  <c r="G17" i="36"/>
  <c r="F17" i="36"/>
  <c r="D17" i="36"/>
  <c r="C17" i="36"/>
  <c r="B17" i="36"/>
  <c r="H12" i="36"/>
  <c r="G12" i="36"/>
  <c r="F12" i="36"/>
  <c r="D12" i="36"/>
  <c r="C12" i="36"/>
  <c r="B12" i="36"/>
  <c r="G9" i="16"/>
  <c r="F9" i="16"/>
  <c r="E9" i="16"/>
  <c r="D9" i="16"/>
  <c r="C9" i="16"/>
  <c r="B9" i="16"/>
  <c r="O5" i="12"/>
</calcChain>
</file>

<file path=xl/sharedStrings.xml><?xml version="1.0" encoding="utf-8"?>
<sst xmlns="http://schemas.openxmlformats.org/spreadsheetml/2006/main" count="1899" uniqueCount="619">
  <si>
    <t>2009年</t>
    <rPh sb="4" eb="5">
      <t>ネン</t>
    </rPh>
    <phoneticPr fontId="2"/>
  </si>
  <si>
    <t>2010年</t>
    <rPh sb="4" eb="5">
      <t>ネン</t>
    </rPh>
    <phoneticPr fontId="2"/>
  </si>
  <si>
    <t>2011年</t>
    <rPh sb="4" eb="5">
      <t>ネン</t>
    </rPh>
    <phoneticPr fontId="2"/>
  </si>
  <si>
    <t>2013年</t>
    <rPh sb="4" eb="5">
      <t>ネン</t>
    </rPh>
    <phoneticPr fontId="2"/>
  </si>
  <si>
    <t>2014年</t>
    <rPh sb="4" eb="5">
      <t>ネン</t>
    </rPh>
    <phoneticPr fontId="2"/>
  </si>
  <si>
    <t>2015年</t>
    <rPh sb="4" eb="5">
      <t>ネン</t>
    </rPh>
    <phoneticPr fontId="2"/>
  </si>
  <si>
    <t>2016年</t>
    <rPh sb="4" eb="5">
      <t>ネン</t>
    </rPh>
    <phoneticPr fontId="2"/>
  </si>
  <si>
    <t>2017年</t>
    <rPh sb="4" eb="5">
      <t>ネン</t>
    </rPh>
    <phoneticPr fontId="2"/>
  </si>
  <si>
    <t>2018年</t>
    <rPh sb="4" eb="5">
      <t>ネン</t>
    </rPh>
    <phoneticPr fontId="2"/>
  </si>
  <si>
    <t>2019年</t>
    <rPh sb="4" eb="5">
      <t>ネン</t>
    </rPh>
    <phoneticPr fontId="2"/>
  </si>
  <si>
    <t>2005年</t>
    <rPh sb="4" eb="5">
      <t>ネン</t>
    </rPh>
    <phoneticPr fontId="2"/>
  </si>
  <si>
    <t>2007年</t>
    <rPh sb="4" eb="5">
      <t>ネン</t>
    </rPh>
    <phoneticPr fontId="2"/>
  </si>
  <si>
    <t>2008年</t>
    <rPh sb="4" eb="5">
      <t>ネン</t>
    </rPh>
    <phoneticPr fontId="2"/>
  </si>
  <si>
    <r>
      <t>2012年</t>
    </r>
    <r>
      <rPr>
        <vertAlign val="superscript"/>
        <sz val="10"/>
        <color theme="1"/>
        <rFont val="Meiryo UI"/>
        <family val="3"/>
        <charset val="128"/>
      </rPr>
      <t>※1</t>
    </r>
    <rPh sb="4" eb="5">
      <t>ネン</t>
    </rPh>
    <phoneticPr fontId="2"/>
  </si>
  <si>
    <r>
      <t>2012年</t>
    </r>
    <r>
      <rPr>
        <vertAlign val="superscript"/>
        <sz val="10"/>
        <color theme="1"/>
        <rFont val="Meiryo UI"/>
        <family val="3"/>
        <charset val="128"/>
      </rPr>
      <t>※2</t>
    </r>
    <rPh sb="4" eb="5">
      <t>ネン</t>
    </rPh>
    <phoneticPr fontId="2"/>
  </si>
  <si>
    <t>気候変動</t>
    <rPh sb="0" eb="2">
      <t>キコウ</t>
    </rPh>
    <rPh sb="2" eb="4">
      <t>ヘンドウ</t>
    </rPh>
    <phoneticPr fontId="2"/>
  </si>
  <si>
    <t>森林（木材）</t>
    <rPh sb="0" eb="2">
      <t>シンリン</t>
    </rPh>
    <rPh sb="3" eb="5">
      <t>モクザイ</t>
    </rPh>
    <phoneticPr fontId="2"/>
  </si>
  <si>
    <t>森林（パーム油）</t>
    <rPh sb="0" eb="2">
      <t>シンリン</t>
    </rPh>
    <rPh sb="6" eb="7">
      <t>アブラ</t>
    </rPh>
    <phoneticPr fontId="2"/>
  </si>
  <si>
    <t>水</t>
    <rPh sb="0" eb="1">
      <t>ミズ</t>
    </rPh>
    <phoneticPr fontId="2"/>
  </si>
  <si>
    <t>サプライヤーエンゲージメント</t>
    <phoneticPr fontId="2"/>
  </si>
  <si>
    <t>A-</t>
    <phoneticPr fontId="2"/>
  </si>
  <si>
    <t>A</t>
    <phoneticPr fontId="2"/>
  </si>
  <si>
    <t>B</t>
    <phoneticPr fontId="2"/>
  </si>
  <si>
    <t>項目</t>
  </si>
  <si>
    <t>2016年</t>
  </si>
  <si>
    <t>2017年</t>
  </si>
  <si>
    <t>2018年</t>
  </si>
  <si>
    <t>日本</t>
  </si>
  <si>
    <t>アジア</t>
  </si>
  <si>
    <t>米州</t>
  </si>
  <si>
    <t>欧州</t>
  </si>
  <si>
    <t>合計</t>
  </si>
  <si>
    <t>区分</t>
  </si>
  <si>
    <t>2000年</t>
    <rPh sb="4" eb="5">
      <t>ネン</t>
    </rPh>
    <phoneticPr fontId="2"/>
  </si>
  <si>
    <t>2014年</t>
  </si>
  <si>
    <t>2015年</t>
  </si>
  <si>
    <t>合計（人）</t>
  </si>
  <si>
    <t>正社員（人）</t>
  </si>
  <si>
    <t>女性社員比率（％）</t>
  </si>
  <si>
    <t>女性管理職比率（％）</t>
  </si>
  <si>
    <t>女性管理職数（人）</t>
  </si>
  <si>
    <t>女性役員比率（％）</t>
  </si>
  <si>
    <t>女性役員数（人）</t>
  </si>
  <si>
    <t>平均年齢（歳）</t>
  </si>
  <si>
    <t>平均勤続年数（年）</t>
  </si>
  <si>
    <t>新卒採用者数（人）</t>
  </si>
  <si>
    <t>離職率（％）</t>
  </si>
  <si>
    <t>女性従業員</t>
  </si>
  <si>
    <t>女性役員　</t>
  </si>
  <si>
    <t>再雇用者比率（％）</t>
    <phoneticPr fontId="2"/>
  </si>
  <si>
    <t>花王（株）（％）</t>
    <phoneticPr fontId="2"/>
  </si>
  <si>
    <t>日本花王グループ（％）</t>
    <phoneticPr fontId="2"/>
  </si>
  <si>
    <t xml:space="preserve">― </t>
  </si>
  <si>
    <t>指標</t>
  </si>
  <si>
    <t>対象</t>
  </si>
  <si>
    <t>実績</t>
  </si>
  <si>
    <t>目標</t>
  </si>
  <si>
    <t>労働災害</t>
  </si>
  <si>
    <t>社員＋派遣社員（花王グループ）</t>
  </si>
  <si>
    <t>内訳</t>
  </si>
  <si>
    <t xml:space="preserve">日本 </t>
  </si>
  <si>
    <t>協力会社（花王グループ ）</t>
  </si>
  <si>
    <t>参考：日本化学工業協会加盟会社　社員＋派遣社員</t>
  </si>
  <si>
    <t>参考：日本化学工業協会加盟会社　協力会社</t>
  </si>
  <si>
    <t>協力会社（花王グループ）</t>
  </si>
  <si>
    <t>交通事故</t>
  </si>
  <si>
    <t>販売・配送（日本）</t>
  </si>
  <si>
    <t>協力会社（花王グループ）</t>
    <phoneticPr fontId="2"/>
  </si>
  <si>
    <t>事故</t>
  </si>
  <si>
    <t>項目</t>
    <phoneticPr fontId="2"/>
  </si>
  <si>
    <t>花王グループ</t>
  </si>
  <si>
    <t>火災・爆発・漏えいなど（件）</t>
  </si>
  <si>
    <t>2020年</t>
    <rPh sb="4" eb="5">
      <t>ネン</t>
    </rPh>
    <phoneticPr fontId="2"/>
  </si>
  <si>
    <t>ゼロ</t>
    <phoneticPr fontId="2"/>
  </si>
  <si>
    <r>
      <t>強度率</t>
    </r>
    <r>
      <rPr>
        <vertAlign val="superscript"/>
        <sz val="10"/>
        <color theme="1"/>
        <rFont val="Meiryo UI"/>
        <family val="3"/>
        <charset val="128"/>
      </rPr>
      <t>※4</t>
    </r>
    <phoneticPr fontId="2"/>
  </si>
  <si>
    <t>花王ESGデータ集</t>
    <rPh sb="0" eb="2">
      <t>カオウ</t>
    </rPh>
    <rPh sb="8" eb="9">
      <t>シュウ</t>
    </rPh>
    <phoneticPr fontId="2"/>
  </si>
  <si>
    <t>社会データ</t>
    <rPh sb="0" eb="2">
      <t>シャカイ</t>
    </rPh>
    <phoneticPr fontId="2"/>
  </si>
  <si>
    <t>環境データ</t>
    <rPh sb="0" eb="2">
      <t>カンキョウ</t>
    </rPh>
    <phoneticPr fontId="2"/>
  </si>
  <si>
    <t>ガバナンスデータ</t>
    <phoneticPr fontId="2"/>
  </si>
  <si>
    <t>エネルギー使用量総計（PJ）</t>
    <phoneticPr fontId="2"/>
  </si>
  <si>
    <t>　欧州（PJ）</t>
    <rPh sb="1" eb="2">
      <t>オウ</t>
    </rPh>
    <rPh sb="2" eb="3">
      <t>シュウ</t>
    </rPh>
    <phoneticPr fontId="2"/>
  </si>
  <si>
    <t>　米州（PJ）</t>
    <rPh sb="1" eb="3">
      <t>ベイシュウ</t>
    </rPh>
    <phoneticPr fontId="2"/>
  </si>
  <si>
    <t>　アジア（PJ）</t>
    <phoneticPr fontId="2"/>
  </si>
  <si>
    <t>　日本（PJ）</t>
    <rPh sb="1" eb="3">
      <t>ニホン</t>
    </rPh>
    <phoneticPr fontId="2"/>
  </si>
  <si>
    <r>
      <t>温室効果ガス排出量総計（千t-CO</t>
    </r>
    <r>
      <rPr>
        <vertAlign val="subscript"/>
        <sz val="10"/>
        <color theme="1"/>
        <rFont val="Meiryo UI"/>
        <family val="3"/>
        <charset val="128"/>
      </rPr>
      <t>2e</t>
    </r>
    <r>
      <rPr>
        <sz val="10"/>
        <color theme="1"/>
        <rFont val="Meiryo UI"/>
        <family val="2"/>
        <charset val="128"/>
      </rPr>
      <t>）</t>
    </r>
    <rPh sb="9" eb="11">
      <t>ソウケイ</t>
    </rPh>
    <phoneticPr fontId="2"/>
  </si>
  <si>
    <r>
      <t>　欧州（千t-CO</t>
    </r>
    <r>
      <rPr>
        <vertAlign val="subscript"/>
        <sz val="10"/>
        <color theme="1"/>
        <rFont val="Meiryo UI"/>
        <family val="3"/>
        <charset val="128"/>
      </rPr>
      <t>2e</t>
    </r>
    <r>
      <rPr>
        <sz val="10"/>
        <color theme="1"/>
        <rFont val="Meiryo UI"/>
        <family val="2"/>
        <charset val="128"/>
      </rPr>
      <t>）</t>
    </r>
    <rPh sb="1" eb="2">
      <t>オウ</t>
    </rPh>
    <rPh sb="2" eb="3">
      <t>シュウ</t>
    </rPh>
    <phoneticPr fontId="2"/>
  </si>
  <si>
    <r>
      <t>　米州（千t-CO</t>
    </r>
    <r>
      <rPr>
        <vertAlign val="subscript"/>
        <sz val="10"/>
        <color theme="1"/>
        <rFont val="Meiryo UI"/>
        <family val="3"/>
        <charset val="128"/>
      </rPr>
      <t>2e</t>
    </r>
    <r>
      <rPr>
        <sz val="10"/>
        <color theme="1"/>
        <rFont val="Meiryo UI"/>
        <family val="2"/>
        <charset val="128"/>
      </rPr>
      <t>）</t>
    </r>
    <rPh sb="1" eb="3">
      <t>ベイシュウ</t>
    </rPh>
    <phoneticPr fontId="2"/>
  </si>
  <si>
    <r>
      <t>　アジア（千t-CO</t>
    </r>
    <r>
      <rPr>
        <vertAlign val="subscript"/>
        <sz val="10"/>
        <color theme="1"/>
        <rFont val="Meiryo UI"/>
        <family val="3"/>
        <charset val="128"/>
      </rPr>
      <t>2e</t>
    </r>
    <r>
      <rPr>
        <sz val="10"/>
        <color theme="1"/>
        <rFont val="Meiryo UI"/>
        <family val="2"/>
        <charset val="128"/>
      </rPr>
      <t>）</t>
    </r>
    <phoneticPr fontId="2"/>
  </si>
  <si>
    <r>
      <t>　日本（千t-CO</t>
    </r>
    <r>
      <rPr>
        <vertAlign val="subscript"/>
        <sz val="10"/>
        <color theme="1"/>
        <rFont val="Meiryo UI"/>
        <family val="3"/>
        <charset val="128"/>
      </rPr>
      <t>2e</t>
    </r>
    <r>
      <rPr>
        <sz val="10"/>
        <color theme="1"/>
        <rFont val="Meiryo UI"/>
        <family val="2"/>
        <charset val="128"/>
      </rPr>
      <t>）</t>
    </r>
    <rPh sb="1" eb="3">
      <t>ニホン</t>
    </rPh>
    <phoneticPr fontId="2"/>
  </si>
  <si>
    <r>
      <t>水使用量（百万m</t>
    </r>
    <r>
      <rPr>
        <vertAlign val="superscript"/>
        <sz val="10"/>
        <color theme="1"/>
        <rFont val="Meiryo UI"/>
        <family val="3"/>
        <charset val="128"/>
      </rPr>
      <t>3</t>
    </r>
    <r>
      <rPr>
        <sz val="10"/>
        <color theme="1"/>
        <rFont val="Meiryo UI"/>
        <family val="2"/>
        <charset val="128"/>
      </rPr>
      <t>）</t>
    </r>
    <rPh sb="0" eb="1">
      <t>ミズ</t>
    </rPh>
    <rPh sb="1" eb="3">
      <t>シヨウ</t>
    </rPh>
    <rPh sb="3" eb="4">
      <t>リョウ</t>
    </rPh>
    <phoneticPr fontId="2"/>
  </si>
  <si>
    <r>
      <t>地表水（百万m</t>
    </r>
    <r>
      <rPr>
        <vertAlign val="superscript"/>
        <sz val="10"/>
        <color theme="1"/>
        <rFont val="Meiryo UI"/>
        <family val="3"/>
        <charset val="128"/>
      </rPr>
      <t>3</t>
    </r>
    <r>
      <rPr>
        <sz val="10"/>
        <color theme="1"/>
        <rFont val="Meiryo UI"/>
        <family val="2"/>
        <charset val="128"/>
      </rPr>
      <t>）</t>
    </r>
    <phoneticPr fontId="2"/>
  </si>
  <si>
    <r>
      <t>半塩水・海水（百万m</t>
    </r>
    <r>
      <rPr>
        <vertAlign val="superscript"/>
        <sz val="10"/>
        <color theme="1"/>
        <rFont val="Meiryo UI"/>
        <family val="3"/>
        <charset val="128"/>
      </rPr>
      <t>3</t>
    </r>
    <r>
      <rPr>
        <sz val="10"/>
        <color theme="1"/>
        <rFont val="Meiryo UI"/>
        <family val="2"/>
        <charset val="128"/>
      </rPr>
      <t>）</t>
    </r>
    <phoneticPr fontId="2"/>
  </si>
  <si>
    <r>
      <t>地下水（再生可能）（百万m</t>
    </r>
    <r>
      <rPr>
        <vertAlign val="superscript"/>
        <sz val="10"/>
        <color theme="1"/>
        <rFont val="Meiryo UI"/>
        <family val="3"/>
        <charset val="128"/>
      </rPr>
      <t>3</t>
    </r>
    <r>
      <rPr>
        <sz val="10"/>
        <color theme="1"/>
        <rFont val="Meiryo UI"/>
        <family val="2"/>
        <charset val="128"/>
      </rPr>
      <t>）</t>
    </r>
    <phoneticPr fontId="2"/>
  </si>
  <si>
    <r>
      <t>油汚染水・プロセス水（百万m</t>
    </r>
    <r>
      <rPr>
        <vertAlign val="superscript"/>
        <sz val="10"/>
        <color theme="1"/>
        <rFont val="Meiryo UI"/>
        <family val="3"/>
        <charset val="128"/>
      </rPr>
      <t>3</t>
    </r>
    <r>
      <rPr>
        <sz val="10"/>
        <color theme="1"/>
        <rFont val="Meiryo UI"/>
        <family val="2"/>
        <charset val="128"/>
      </rPr>
      <t>）</t>
    </r>
    <phoneticPr fontId="2"/>
  </si>
  <si>
    <r>
      <t>市水（百万m</t>
    </r>
    <r>
      <rPr>
        <vertAlign val="superscript"/>
        <sz val="10"/>
        <color theme="1"/>
        <rFont val="Meiryo UI"/>
        <family val="3"/>
        <charset val="128"/>
      </rPr>
      <t>3</t>
    </r>
    <r>
      <rPr>
        <sz val="10"/>
        <color theme="1"/>
        <rFont val="Meiryo UI"/>
        <family val="2"/>
        <charset val="128"/>
      </rPr>
      <t>）</t>
    </r>
    <phoneticPr fontId="2"/>
  </si>
  <si>
    <r>
      <t>他の組織からの排水（百万m</t>
    </r>
    <r>
      <rPr>
        <vertAlign val="superscript"/>
        <sz val="10"/>
        <color theme="1"/>
        <rFont val="Meiryo UI"/>
        <family val="3"/>
        <charset val="128"/>
      </rPr>
      <t>3</t>
    </r>
    <r>
      <rPr>
        <sz val="10"/>
        <color theme="1"/>
        <rFont val="Meiryo UI"/>
        <family val="2"/>
        <charset val="128"/>
      </rPr>
      <t>）</t>
    </r>
    <phoneticPr fontId="2"/>
  </si>
  <si>
    <r>
      <t>地下水（再生不可能）（百万m</t>
    </r>
    <r>
      <rPr>
        <vertAlign val="superscript"/>
        <sz val="10"/>
        <color theme="1"/>
        <rFont val="Meiryo UI"/>
        <family val="3"/>
        <charset val="128"/>
      </rPr>
      <t>3</t>
    </r>
    <r>
      <rPr>
        <sz val="10"/>
        <color theme="1"/>
        <rFont val="Meiryo UI"/>
        <family val="2"/>
        <charset val="128"/>
      </rPr>
      <t>）</t>
    </r>
    <phoneticPr fontId="2"/>
  </si>
  <si>
    <r>
      <t>河川・湖沼 （百万m</t>
    </r>
    <r>
      <rPr>
        <vertAlign val="superscript"/>
        <sz val="10"/>
        <color theme="1"/>
        <rFont val="Meiryo UI"/>
        <family val="3"/>
        <charset val="128"/>
      </rPr>
      <t>3</t>
    </r>
    <r>
      <rPr>
        <sz val="10"/>
        <color theme="1"/>
        <rFont val="Meiryo UI"/>
        <family val="2"/>
        <charset val="128"/>
      </rPr>
      <t>）</t>
    </r>
    <phoneticPr fontId="2"/>
  </si>
  <si>
    <r>
      <t>地下水（百万m</t>
    </r>
    <r>
      <rPr>
        <vertAlign val="superscript"/>
        <sz val="10"/>
        <color theme="1"/>
        <rFont val="Meiryo UI"/>
        <family val="3"/>
        <charset val="128"/>
      </rPr>
      <t>3</t>
    </r>
    <r>
      <rPr>
        <sz val="10"/>
        <color theme="1"/>
        <rFont val="Meiryo UI"/>
        <family val="2"/>
        <charset val="128"/>
      </rPr>
      <t>）</t>
    </r>
    <phoneticPr fontId="2"/>
  </si>
  <si>
    <r>
      <t>他の組織への排水（百万m</t>
    </r>
    <r>
      <rPr>
        <vertAlign val="superscript"/>
        <sz val="10"/>
        <color theme="1"/>
        <rFont val="Meiryo UI"/>
        <family val="3"/>
        <charset val="128"/>
      </rPr>
      <t>3</t>
    </r>
    <r>
      <rPr>
        <sz val="10"/>
        <color theme="1"/>
        <rFont val="Meiryo UI"/>
        <family val="2"/>
        <charset val="128"/>
      </rPr>
      <t>）</t>
    </r>
    <phoneticPr fontId="2"/>
  </si>
  <si>
    <r>
      <t>下水道（百万m</t>
    </r>
    <r>
      <rPr>
        <vertAlign val="superscript"/>
        <sz val="10"/>
        <color theme="1"/>
        <rFont val="Meiryo UI"/>
        <family val="3"/>
        <charset val="128"/>
      </rPr>
      <t>3</t>
    </r>
    <r>
      <rPr>
        <sz val="10"/>
        <color theme="1"/>
        <rFont val="Meiryo UI"/>
        <family val="2"/>
        <charset val="128"/>
      </rPr>
      <t>）</t>
    </r>
    <phoneticPr fontId="2"/>
  </si>
  <si>
    <r>
      <t>半塩水取水源・海（百万m</t>
    </r>
    <r>
      <rPr>
        <vertAlign val="superscript"/>
        <sz val="10"/>
        <color theme="1"/>
        <rFont val="Meiryo UI"/>
        <family val="3"/>
        <charset val="128"/>
      </rPr>
      <t>3</t>
    </r>
    <r>
      <rPr>
        <sz val="10"/>
        <color theme="1"/>
        <rFont val="Meiryo UI"/>
        <family val="2"/>
        <charset val="128"/>
      </rPr>
      <t>）</t>
    </r>
    <phoneticPr fontId="2"/>
  </si>
  <si>
    <r>
      <t>CO</t>
    </r>
    <r>
      <rPr>
        <vertAlign val="subscript"/>
        <sz val="10"/>
        <color theme="1"/>
        <rFont val="Meiryo UI"/>
        <family val="3"/>
        <charset val="128"/>
      </rPr>
      <t>2</t>
    </r>
    <r>
      <rPr>
        <sz val="10"/>
        <color theme="1"/>
        <rFont val="Meiryo UI"/>
        <family val="2"/>
        <charset val="128"/>
      </rPr>
      <t>排出量（千t）</t>
    </r>
    <phoneticPr fontId="2"/>
  </si>
  <si>
    <t>原単位（売上高）削減率2005年比（％）</t>
    <rPh sb="15" eb="16">
      <t>ネン</t>
    </rPh>
    <rPh sb="16" eb="17">
      <t>ヒ</t>
    </rPh>
    <phoneticPr fontId="2"/>
  </si>
  <si>
    <t>※ 電気は、一次エネルギー換算熱量で算定しています（日本は受電端、日本以外は発電端基準）</t>
    <phoneticPr fontId="2"/>
  </si>
  <si>
    <t>※ スコープ別排出量はGHGプロトコルイニシアティブの定義に従う
スコープ1：企業・組織が自ら排出するGHG 排出量
スコープ2：購入した電力・熱等の間接的なGHG排出量
※ 排出係数
スコープ1： 原則として地球温暖化対策推進法で定める係数を使用しています。
スコープ2： 原則として各国法規等の固有の係数を使用し、固有の係数を把握できない場合は、国際エネルギー機関（IEA）で公表されている国別係数を使用しています。</t>
    <phoneticPr fontId="2"/>
  </si>
  <si>
    <t>※ 花王は、拠点の省エネ・廃棄物等削減活動と製品のライフサイクルに関係するカテゴリー1･3･4･5･11･12に重点を置いています。</t>
    <phoneticPr fontId="2"/>
  </si>
  <si>
    <r>
      <t>CO</t>
    </r>
    <r>
      <rPr>
        <vertAlign val="subscript"/>
        <sz val="10"/>
        <color theme="1"/>
        <rFont val="Meiryo UI"/>
        <family val="3"/>
        <charset val="128"/>
      </rPr>
      <t>2</t>
    </r>
    <r>
      <rPr>
        <sz val="10"/>
        <color theme="1"/>
        <rFont val="Meiryo UI"/>
        <family val="2"/>
        <charset val="128"/>
      </rPr>
      <t>排出量（千t-CO</t>
    </r>
    <r>
      <rPr>
        <vertAlign val="subscript"/>
        <sz val="10"/>
        <color theme="1"/>
        <rFont val="Meiryo UI"/>
        <family val="3"/>
        <charset val="128"/>
      </rPr>
      <t>2e</t>
    </r>
    <r>
      <rPr>
        <sz val="10"/>
        <color theme="1"/>
        <rFont val="Meiryo UI"/>
        <family val="2"/>
        <charset val="128"/>
      </rPr>
      <t>）</t>
    </r>
    <phoneticPr fontId="2"/>
  </si>
  <si>
    <t>※ 集計対象拠点：花王グループ全拠点</t>
    <phoneticPr fontId="2"/>
  </si>
  <si>
    <t>※1 報告期間において当局等が覚知したすべての事象
※2 報告期間において支払った罰金</t>
    <phoneticPr fontId="2"/>
  </si>
  <si>
    <t>※ 集計対象は花王グループの全生産拠点</t>
    <phoneticPr fontId="2"/>
  </si>
  <si>
    <t>リサイクル率（％）</t>
    <rPh sb="5" eb="6">
      <t>リツ</t>
    </rPh>
    <phoneticPr fontId="2"/>
  </si>
  <si>
    <r>
      <t>逸脱件数</t>
    </r>
    <r>
      <rPr>
        <vertAlign val="superscript"/>
        <sz val="10"/>
        <color theme="1"/>
        <rFont val="Meiryo UI"/>
        <family val="3"/>
        <charset val="128"/>
      </rPr>
      <t>※1</t>
    </r>
    <r>
      <rPr>
        <sz val="10"/>
        <color theme="1"/>
        <rFont val="Meiryo UI"/>
        <family val="2"/>
        <charset val="128"/>
      </rPr>
      <t xml:space="preserve"> （件）</t>
    </r>
    <rPh sb="8" eb="9">
      <t>ケン</t>
    </rPh>
    <phoneticPr fontId="2"/>
  </si>
  <si>
    <t>　内漏出（件）</t>
    <phoneticPr fontId="2"/>
  </si>
  <si>
    <t>電気（TJ）</t>
    <phoneticPr fontId="2"/>
  </si>
  <si>
    <t>熱（TJ）</t>
    <phoneticPr fontId="2"/>
  </si>
  <si>
    <t>蒸気（TJ）</t>
    <phoneticPr fontId="2"/>
  </si>
  <si>
    <t>冷却（TJ）</t>
    <phoneticPr fontId="2"/>
  </si>
  <si>
    <r>
      <t xml:space="preserve"> CO</t>
    </r>
    <r>
      <rPr>
        <vertAlign val="subscript"/>
        <sz val="10"/>
        <color theme="1"/>
        <rFont val="Meiryo UI"/>
        <family val="3"/>
        <charset val="128"/>
      </rPr>
      <t>2</t>
    </r>
    <r>
      <rPr>
        <sz val="10"/>
        <color theme="1"/>
        <rFont val="Meiryo UI"/>
        <family val="2"/>
        <charset val="128"/>
      </rPr>
      <t>排出量-日本（千t-CO</t>
    </r>
    <r>
      <rPr>
        <vertAlign val="subscript"/>
        <sz val="10"/>
        <color theme="1"/>
        <rFont val="Meiryo UI"/>
        <family val="3"/>
        <charset val="128"/>
      </rPr>
      <t>2e</t>
    </r>
    <r>
      <rPr>
        <sz val="10"/>
        <color theme="1"/>
        <rFont val="Meiryo UI"/>
        <family val="2"/>
        <charset val="128"/>
      </rPr>
      <t>）</t>
    </r>
    <phoneticPr fontId="2"/>
  </si>
  <si>
    <r>
      <t xml:space="preserve"> CO</t>
    </r>
    <r>
      <rPr>
        <vertAlign val="subscript"/>
        <sz val="10"/>
        <color theme="1"/>
        <rFont val="Meiryo UI"/>
        <family val="3"/>
        <charset val="128"/>
      </rPr>
      <t>2</t>
    </r>
    <r>
      <rPr>
        <sz val="10"/>
        <color theme="1"/>
        <rFont val="Meiryo UI"/>
        <family val="2"/>
        <charset val="128"/>
      </rPr>
      <t>排出量-アジア（千t-CO</t>
    </r>
    <r>
      <rPr>
        <vertAlign val="subscript"/>
        <sz val="10"/>
        <color theme="1"/>
        <rFont val="Meiryo UI"/>
        <family val="3"/>
        <charset val="128"/>
      </rPr>
      <t>2e</t>
    </r>
    <r>
      <rPr>
        <sz val="10"/>
        <color theme="1"/>
        <rFont val="Meiryo UI"/>
        <family val="2"/>
        <charset val="128"/>
      </rPr>
      <t>）</t>
    </r>
    <phoneticPr fontId="2"/>
  </si>
  <si>
    <r>
      <t xml:space="preserve"> CO</t>
    </r>
    <r>
      <rPr>
        <vertAlign val="subscript"/>
        <sz val="10"/>
        <color theme="1"/>
        <rFont val="Meiryo UI"/>
        <family val="3"/>
        <charset val="128"/>
      </rPr>
      <t>2</t>
    </r>
    <r>
      <rPr>
        <sz val="10"/>
        <color theme="1"/>
        <rFont val="Meiryo UI"/>
        <family val="2"/>
        <charset val="128"/>
      </rPr>
      <t>排出量-米州（千t-CO</t>
    </r>
    <r>
      <rPr>
        <vertAlign val="subscript"/>
        <sz val="10"/>
        <color theme="1"/>
        <rFont val="Meiryo UI"/>
        <family val="3"/>
        <charset val="128"/>
      </rPr>
      <t>2e</t>
    </r>
    <r>
      <rPr>
        <sz val="10"/>
        <color theme="1"/>
        <rFont val="Meiryo UI"/>
        <family val="2"/>
        <charset val="128"/>
      </rPr>
      <t>）</t>
    </r>
    <phoneticPr fontId="2"/>
  </si>
  <si>
    <r>
      <t xml:space="preserve"> CO</t>
    </r>
    <r>
      <rPr>
        <vertAlign val="subscript"/>
        <sz val="10"/>
        <color theme="1"/>
        <rFont val="Meiryo UI"/>
        <family val="3"/>
        <charset val="128"/>
      </rPr>
      <t>2</t>
    </r>
    <r>
      <rPr>
        <sz val="10"/>
        <color theme="1"/>
        <rFont val="Meiryo UI"/>
        <family val="2"/>
        <charset val="128"/>
      </rPr>
      <t>排出量-欧州（千t-CO</t>
    </r>
    <r>
      <rPr>
        <vertAlign val="subscript"/>
        <sz val="10"/>
        <color theme="1"/>
        <rFont val="Meiryo UI"/>
        <family val="3"/>
        <charset val="128"/>
      </rPr>
      <t>2e</t>
    </r>
    <r>
      <rPr>
        <sz val="10"/>
        <color theme="1"/>
        <rFont val="Meiryo UI"/>
        <family val="2"/>
        <charset val="128"/>
      </rPr>
      <t>）</t>
    </r>
    <phoneticPr fontId="2"/>
  </si>
  <si>
    <r>
      <t xml:space="preserve"> CO</t>
    </r>
    <r>
      <rPr>
        <vertAlign val="subscript"/>
        <sz val="10"/>
        <color theme="1"/>
        <rFont val="Meiryo UI"/>
        <family val="3"/>
        <charset val="128"/>
      </rPr>
      <t>2</t>
    </r>
    <r>
      <rPr>
        <sz val="10"/>
        <color theme="1"/>
        <rFont val="Meiryo UI"/>
        <family val="2"/>
        <charset val="128"/>
      </rPr>
      <t>排出量-合計（千t-CO</t>
    </r>
    <r>
      <rPr>
        <vertAlign val="subscript"/>
        <sz val="10"/>
        <color theme="1"/>
        <rFont val="Meiryo UI"/>
        <family val="3"/>
        <charset val="128"/>
      </rPr>
      <t>2e</t>
    </r>
    <r>
      <rPr>
        <sz val="10"/>
        <color theme="1"/>
        <rFont val="Meiryo UI"/>
        <family val="2"/>
        <charset val="128"/>
      </rPr>
      <t>）</t>
    </r>
    <phoneticPr fontId="2"/>
  </si>
  <si>
    <t>天然ガス（TJ）</t>
    <phoneticPr fontId="2"/>
  </si>
  <si>
    <t>軽油（TJ）</t>
    <phoneticPr fontId="2"/>
  </si>
  <si>
    <t>ガソリン（TJ）</t>
    <phoneticPr fontId="2"/>
  </si>
  <si>
    <t>その他（TJ）</t>
    <phoneticPr fontId="2"/>
  </si>
  <si>
    <t>廃植物油（熱回収）（TJ）</t>
    <phoneticPr fontId="2"/>
  </si>
  <si>
    <r>
      <t>合計（千t-CO</t>
    </r>
    <r>
      <rPr>
        <vertAlign val="subscript"/>
        <sz val="10"/>
        <color theme="1"/>
        <rFont val="Meiryo UI"/>
        <family val="3"/>
        <charset val="128"/>
      </rPr>
      <t>2e</t>
    </r>
    <r>
      <rPr>
        <sz val="10"/>
        <color theme="1"/>
        <rFont val="Meiryo UI"/>
        <family val="2"/>
        <charset val="128"/>
      </rPr>
      <t>）</t>
    </r>
    <phoneticPr fontId="2"/>
  </si>
  <si>
    <r>
      <t>2. 資本財の建設・建造（千t-CO</t>
    </r>
    <r>
      <rPr>
        <vertAlign val="subscript"/>
        <sz val="10"/>
        <color theme="1"/>
        <rFont val="Meiryo UI"/>
        <family val="3"/>
        <charset val="128"/>
      </rPr>
      <t>2e</t>
    </r>
    <r>
      <rPr>
        <sz val="10"/>
        <color theme="1"/>
        <rFont val="Meiryo UI"/>
        <family val="2"/>
        <charset val="128"/>
      </rPr>
      <t>）</t>
    </r>
    <phoneticPr fontId="2"/>
  </si>
  <si>
    <r>
      <t>3. スコープ1・2に含まれない燃料およびエネルギー関連活動（千t-CO</t>
    </r>
    <r>
      <rPr>
        <vertAlign val="subscript"/>
        <sz val="10"/>
        <color theme="1"/>
        <rFont val="Meiryo UI"/>
        <family val="3"/>
        <charset val="128"/>
      </rPr>
      <t>2e</t>
    </r>
    <r>
      <rPr>
        <sz val="10"/>
        <color theme="1"/>
        <rFont val="Meiryo UI"/>
        <family val="2"/>
        <charset val="128"/>
      </rPr>
      <t>）</t>
    </r>
    <phoneticPr fontId="2"/>
  </si>
  <si>
    <r>
      <t>6. 出張（千t-CO</t>
    </r>
    <r>
      <rPr>
        <vertAlign val="subscript"/>
        <sz val="10"/>
        <color theme="1"/>
        <rFont val="Meiryo UI"/>
        <family val="3"/>
        <charset val="128"/>
      </rPr>
      <t>2e</t>
    </r>
    <r>
      <rPr>
        <sz val="10"/>
        <color theme="1"/>
        <rFont val="Meiryo UI"/>
        <family val="2"/>
        <charset val="128"/>
      </rPr>
      <t>）</t>
    </r>
    <phoneticPr fontId="2"/>
  </si>
  <si>
    <r>
      <t>8. リース資産（上流）（千t-CO</t>
    </r>
    <r>
      <rPr>
        <vertAlign val="subscript"/>
        <sz val="10"/>
        <color theme="1"/>
        <rFont val="Meiryo UI"/>
        <family val="3"/>
        <charset val="128"/>
      </rPr>
      <t>2e</t>
    </r>
    <r>
      <rPr>
        <sz val="10"/>
        <color theme="1"/>
        <rFont val="Meiryo UI"/>
        <family val="2"/>
        <charset val="128"/>
      </rPr>
      <t>）</t>
    </r>
    <phoneticPr fontId="2"/>
  </si>
  <si>
    <r>
      <t>10. 販売した製品の使用者による加工（千t-CO</t>
    </r>
    <r>
      <rPr>
        <vertAlign val="subscript"/>
        <sz val="10"/>
        <color theme="1"/>
        <rFont val="Meiryo UI"/>
        <family val="3"/>
        <charset val="128"/>
      </rPr>
      <t>2e</t>
    </r>
    <r>
      <rPr>
        <sz val="10"/>
        <color theme="1"/>
        <rFont val="Meiryo UI"/>
        <family val="2"/>
        <charset val="128"/>
      </rPr>
      <t>）</t>
    </r>
    <phoneticPr fontId="2"/>
  </si>
  <si>
    <r>
      <t>13. リース資産（下流）（千t-CO</t>
    </r>
    <r>
      <rPr>
        <vertAlign val="subscript"/>
        <sz val="10"/>
        <color theme="1"/>
        <rFont val="Meiryo UI"/>
        <family val="3"/>
        <charset val="128"/>
      </rPr>
      <t>2e</t>
    </r>
    <r>
      <rPr>
        <sz val="10"/>
        <color theme="1"/>
        <rFont val="Meiryo UI"/>
        <family val="2"/>
        <charset val="128"/>
      </rPr>
      <t>）</t>
    </r>
    <phoneticPr fontId="2"/>
  </si>
  <si>
    <r>
      <t>14. フランチャイズ（千t-CO</t>
    </r>
    <r>
      <rPr>
        <vertAlign val="subscript"/>
        <sz val="10"/>
        <color theme="1"/>
        <rFont val="Meiryo UI"/>
        <family val="3"/>
        <charset val="128"/>
      </rPr>
      <t>2e</t>
    </r>
    <r>
      <rPr>
        <sz val="10"/>
        <color theme="1"/>
        <rFont val="Meiryo UI"/>
        <family val="2"/>
        <charset val="128"/>
      </rPr>
      <t>）</t>
    </r>
    <phoneticPr fontId="2"/>
  </si>
  <si>
    <r>
      <t>15. 投資（千t-CO</t>
    </r>
    <r>
      <rPr>
        <vertAlign val="subscript"/>
        <sz val="10"/>
        <color theme="1"/>
        <rFont val="Meiryo UI"/>
        <family val="3"/>
        <charset val="128"/>
      </rPr>
      <t>2e</t>
    </r>
    <r>
      <rPr>
        <sz val="10"/>
        <color theme="1"/>
        <rFont val="Meiryo UI"/>
        <family val="2"/>
        <charset val="128"/>
      </rPr>
      <t>）</t>
    </r>
    <phoneticPr fontId="2"/>
  </si>
  <si>
    <t>原材料調達（％）</t>
    <rPh sb="0" eb="3">
      <t>ゲンザイリョウ</t>
    </rPh>
    <rPh sb="3" eb="5">
      <t>チョウタツ</t>
    </rPh>
    <phoneticPr fontId="2"/>
  </si>
  <si>
    <t>開発・生産・販売（％）</t>
    <rPh sb="0" eb="2">
      <t>カイハツ</t>
    </rPh>
    <rPh sb="3" eb="5">
      <t>セイサン</t>
    </rPh>
    <rPh sb="6" eb="8">
      <t>ハンバイ</t>
    </rPh>
    <phoneticPr fontId="2"/>
  </si>
  <si>
    <t>輸送（％）</t>
    <rPh sb="0" eb="2">
      <t>ユソウ</t>
    </rPh>
    <phoneticPr fontId="2"/>
  </si>
  <si>
    <t>使用（％）</t>
    <rPh sb="0" eb="2">
      <t>シヨウ</t>
    </rPh>
    <phoneticPr fontId="2"/>
  </si>
  <si>
    <t>廃棄・リサイクル（％）</t>
    <rPh sb="0" eb="2">
      <t>ハイキ</t>
    </rPh>
    <phoneticPr fontId="2"/>
  </si>
  <si>
    <t>売上比率（％）</t>
    <phoneticPr fontId="2"/>
  </si>
  <si>
    <t>COD 汚濁負荷量（t）</t>
    <phoneticPr fontId="2"/>
  </si>
  <si>
    <t>大気への排出（t）</t>
    <phoneticPr fontId="2"/>
  </si>
  <si>
    <t>公共用水域への排出（t）</t>
    <phoneticPr fontId="2"/>
  </si>
  <si>
    <t>総排出量（t）</t>
    <rPh sb="0" eb="1">
      <t>ソウ</t>
    </rPh>
    <rPh sb="1" eb="3">
      <t>ハイシュツ</t>
    </rPh>
    <rPh sb="3" eb="4">
      <t>リョウ</t>
    </rPh>
    <phoneticPr fontId="2"/>
  </si>
  <si>
    <t>年間1t以上取り扱った物質数</t>
    <rPh sb="0" eb="2">
      <t>ネンカン</t>
    </rPh>
    <rPh sb="4" eb="6">
      <t>イジョウ</t>
    </rPh>
    <rPh sb="6" eb="7">
      <t>ト</t>
    </rPh>
    <rPh sb="8" eb="9">
      <t>アツカ</t>
    </rPh>
    <rPh sb="11" eb="13">
      <t>ブッシツ</t>
    </rPh>
    <rPh sb="13" eb="14">
      <t>スウ</t>
    </rPh>
    <phoneticPr fontId="2"/>
  </si>
  <si>
    <t>SOx 排出量（t）</t>
    <phoneticPr fontId="2"/>
  </si>
  <si>
    <t>分類</t>
  </si>
  <si>
    <t>主な取り組み内容</t>
  </si>
  <si>
    <t>投資額</t>
  </si>
  <si>
    <t>(1)事業エリア内コスト</t>
  </si>
  <si>
    <t>①公害防止</t>
  </si>
  <si>
    <t>大気汚染防止、水質汚濁防止</t>
  </si>
  <si>
    <t>②地球環境保全</t>
  </si>
  <si>
    <t>省エネルギー</t>
  </si>
  <si>
    <t>③資源循環</t>
  </si>
  <si>
    <t>省資源、廃棄物処理・処分</t>
  </si>
  <si>
    <t>(2)上・下流コスト</t>
  </si>
  <si>
    <t>(3)管理活動コスト</t>
  </si>
  <si>
    <t>EMS取得・維持、環境広報、事業場内緑化</t>
  </si>
  <si>
    <t>(4)研究開発コスト</t>
  </si>
  <si>
    <t>環境対応研究開発</t>
  </si>
  <si>
    <t>(5)社会活動コスト</t>
  </si>
  <si>
    <t>事業場外自然保護・緑化、支援金</t>
  </si>
  <si>
    <t>(6)環境損傷コスト</t>
  </si>
  <si>
    <t>①地球温暖化対策に関するコスト</t>
  </si>
  <si>
    <t>②オゾン層保護対策に関するコスト</t>
  </si>
  <si>
    <t>代替フロンへの切り替え</t>
  </si>
  <si>
    <t>③大気環境保全に関するコスト</t>
  </si>
  <si>
    <t>大気汚染防止､粉塵防止､悪臭防止</t>
  </si>
  <si>
    <t>④騒音・振動対策に関するコスト</t>
  </si>
  <si>
    <t>騒音防止</t>
  </si>
  <si>
    <t>⑤水環境・土壌環境・地盤環境保全に関するコスト</t>
  </si>
  <si>
    <t>水質汚濁防止</t>
  </si>
  <si>
    <t>⑥廃棄物・リサイクル対策に関するコスト</t>
  </si>
  <si>
    <t>省資源､産業廃棄物の減容化､リサイクル</t>
  </si>
  <si>
    <t>⑦化学物質対策に関するコスト</t>
  </si>
  <si>
    <t>製品･製造開発研究</t>
  </si>
  <si>
    <t>⑧自然環境保全に関するコスト</t>
  </si>
  <si>
    <t>事業場外自然保護・緑化､支援金</t>
  </si>
  <si>
    <t>⑨その他コスト</t>
  </si>
  <si>
    <t>EMS取得・維持､環境広報､事業場内緑化</t>
  </si>
  <si>
    <t>効果の内容</t>
  </si>
  <si>
    <t>収益</t>
  </si>
  <si>
    <t>有価物、固定資産の売却金額</t>
  </si>
  <si>
    <t>省エネルギーによる費用節減金額</t>
  </si>
  <si>
    <t>省資源による費用節減金額</t>
  </si>
  <si>
    <t>経費節減金額（環境対策設備の保守費用等）</t>
  </si>
  <si>
    <t>INPUT</t>
    <phoneticPr fontId="2"/>
  </si>
  <si>
    <t>　原材料購入</t>
    <phoneticPr fontId="2"/>
  </si>
  <si>
    <r>
      <t>　物流・販売</t>
    </r>
    <r>
      <rPr>
        <vertAlign val="superscript"/>
        <sz val="10"/>
        <color theme="1"/>
        <rFont val="Meiryo UI"/>
        <family val="3"/>
        <charset val="128"/>
      </rPr>
      <t>※4</t>
    </r>
    <r>
      <rPr>
        <sz val="10"/>
        <color theme="1"/>
        <rFont val="Meiryo UI"/>
        <family val="2"/>
        <charset val="128"/>
      </rPr>
      <t>（施設および営業車）</t>
    </r>
    <phoneticPr fontId="2"/>
  </si>
  <si>
    <t>　輸送</t>
    <phoneticPr fontId="2"/>
  </si>
  <si>
    <r>
      <t>　使用</t>
    </r>
    <r>
      <rPr>
        <vertAlign val="superscript"/>
        <sz val="10"/>
        <color theme="1"/>
        <rFont val="Meiryo UI"/>
        <family val="3"/>
        <charset val="128"/>
      </rPr>
      <t>※5</t>
    </r>
    <phoneticPr fontId="2"/>
  </si>
  <si>
    <r>
      <t>　廃棄・リサイクル</t>
    </r>
    <r>
      <rPr>
        <vertAlign val="superscript"/>
        <sz val="10"/>
        <color theme="1"/>
        <rFont val="Meiryo UI"/>
        <family val="3"/>
        <charset val="128"/>
      </rPr>
      <t>※5</t>
    </r>
    <phoneticPr fontId="2"/>
  </si>
  <si>
    <t>OUTPUT</t>
    <phoneticPr fontId="2"/>
  </si>
  <si>
    <r>
      <t>　開発・生産</t>
    </r>
    <r>
      <rPr>
        <vertAlign val="superscript"/>
        <sz val="10"/>
        <color theme="1"/>
        <rFont val="Meiryo UI"/>
        <family val="3"/>
        <charset val="128"/>
      </rPr>
      <t>※3</t>
    </r>
    <phoneticPr fontId="2"/>
  </si>
  <si>
    <r>
      <t>　　　水使用量</t>
    </r>
    <r>
      <rPr>
        <vertAlign val="superscript"/>
        <sz val="10"/>
        <color theme="1"/>
        <rFont val="Meiryo UI"/>
        <family val="3"/>
        <charset val="128"/>
      </rPr>
      <t>※6</t>
    </r>
    <r>
      <rPr>
        <sz val="10"/>
        <color theme="1"/>
        <rFont val="Meiryo UI"/>
        <family val="3"/>
        <charset val="128"/>
      </rPr>
      <t>（百万㎥）</t>
    </r>
    <rPh sb="10" eb="12">
      <t>ヒャクマン</t>
    </rPh>
    <phoneticPr fontId="2"/>
  </si>
  <si>
    <t>　　　総生産量（千t）</t>
    <rPh sb="8" eb="9">
      <t>セン</t>
    </rPh>
    <phoneticPr fontId="2"/>
  </si>
  <si>
    <t>　　　エネルギー使用量（PJ）</t>
    <phoneticPr fontId="2"/>
  </si>
  <si>
    <t>　　　　　うち太陽光発電（MWh）</t>
    <phoneticPr fontId="2"/>
  </si>
  <si>
    <t>　　　水使用量（百万㎥）</t>
    <phoneticPr fontId="2"/>
  </si>
  <si>
    <r>
      <t>　　　原材料</t>
    </r>
    <r>
      <rPr>
        <vertAlign val="superscript"/>
        <sz val="10"/>
        <color theme="1"/>
        <rFont val="Meiryo UI"/>
        <family val="3"/>
        <charset val="128"/>
      </rPr>
      <t>※1</t>
    </r>
    <r>
      <rPr>
        <sz val="10"/>
        <color theme="1"/>
        <rFont val="Meiryo UI"/>
        <family val="3"/>
        <charset val="128"/>
      </rPr>
      <t>（千t）</t>
    </r>
    <rPh sb="9" eb="10">
      <t>セン</t>
    </rPh>
    <phoneticPr fontId="2"/>
  </si>
  <si>
    <r>
      <t>　　　NO</t>
    </r>
    <r>
      <rPr>
        <vertAlign val="subscript"/>
        <sz val="10"/>
        <color theme="1"/>
        <rFont val="Meiryo UI"/>
        <family val="3"/>
        <charset val="128"/>
      </rPr>
      <t>X</t>
    </r>
    <r>
      <rPr>
        <sz val="10"/>
        <color theme="1"/>
        <rFont val="Meiryo UI"/>
        <family val="2"/>
        <charset val="128"/>
      </rPr>
      <t>排出量（t）</t>
    </r>
    <phoneticPr fontId="2"/>
  </si>
  <si>
    <r>
      <t>　　　SO</t>
    </r>
    <r>
      <rPr>
        <vertAlign val="subscript"/>
        <sz val="10"/>
        <color theme="1"/>
        <rFont val="Meiryo UI"/>
        <family val="3"/>
        <charset val="128"/>
      </rPr>
      <t>X</t>
    </r>
    <r>
      <rPr>
        <sz val="10"/>
        <color theme="1"/>
        <rFont val="Meiryo UI"/>
        <family val="2"/>
        <charset val="128"/>
      </rPr>
      <t>排出量（</t>
    </r>
    <r>
      <rPr>
        <sz val="10"/>
        <color theme="1"/>
        <rFont val="Meiryo UI"/>
        <family val="3"/>
        <charset val="128"/>
      </rPr>
      <t>t</t>
    </r>
    <r>
      <rPr>
        <sz val="10"/>
        <color theme="1"/>
        <rFont val="Meiryo UI"/>
        <family val="2"/>
        <charset val="128"/>
      </rPr>
      <t>）</t>
    </r>
    <phoneticPr fontId="2"/>
  </si>
  <si>
    <r>
      <t>　　　VOC排出量</t>
    </r>
    <r>
      <rPr>
        <vertAlign val="superscript"/>
        <sz val="10"/>
        <color theme="1"/>
        <rFont val="Meiryo UI"/>
        <family val="3"/>
        <charset val="128"/>
      </rPr>
      <t>※1</t>
    </r>
    <r>
      <rPr>
        <sz val="10"/>
        <color theme="1"/>
        <rFont val="Meiryo UI"/>
        <family val="3"/>
        <charset val="128"/>
      </rPr>
      <t>（t）</t>
    </r>
    <phoneticPr fontId="2"/>
  </si>
  <si>
    <t>　　　排水量（百万㎥）</t>
    <phoneticPr fontId="2"/>
  </si>
  <si>
    <t>　　　COD汚濁負荷量（t）</t>
    <phoneticPr fontId="2"/>
  </si>
  <si>
    <t>　　　廃棄物等排出量（千t）</t>
    <phoneticPr fontId="2"/>
  </si>
  <si>
    <t>　　　最終埋立処分量（千t）</t>
    <phoneticPr fontId="2"/>
  </si>
  <si>
    <r>
      <t>　　　NOX排出量</t>
    </r>
    <r>
      <rPr>
        <vertAlign val="superscript"/>
        <sz val="10"/>
        <color theme="1"/>
        <rFont val="Meiryo UI"/>
        <family val="3"/>
        <charset val="128"/>
      </rPr>
      <t>※1</t>
    </r>
    <r>
      <rPr>
        <sz val="10"/>
        <color theme="1"/>
        <rFont val="Meiryo UI"/>
        <family val="3"/>
        <charset val="128"/>
      </rPr>
      <t>（t）</t>
    </r>
    <phoneticPr fontId="2"/>
  </si>
  <si>
    <r>
      <t>　　　SOX排出量</t>
    </r>
    <r>
      <rPr>
        <vertAlign val="superscript"/>
        <sz val="10"/>
        <color theme="1"/>
        <rFont val="Meiryo UI"/>
        <family val="3"/>
        <charset val="128"/>
      </rPr>
      <t>※1</t>
    </r>
    <r>
      <rPr>
        <sz val="10"/>
        <color theme="1"/>
        <rFont val="Meiryo UI"/>
        <family val="3"/>
        <charset val="128"/>
      </rPr>
      <t>（t）</t>
    </r>
    <phoneticPr fontId="2"/>
  </si>
  <si>
    <r>
      <t>　　　水使用量</t>
    </r>
    <r>
      <rPr>
        <vertAlign val="superscript"/>
        <sz val="10"/>
        <color theme="1"/>
        <rFont val="Meiryo UI"/>
        <family val="3"/>
        <charset val="128"/>
      </rPr>
      <t>※8</t>
    </r>
    <r>
      <rPr>
        <sz val="10"/>
        <color theme="1"/>
        <rFont val="Meiryo UI"/>
        <family val="2"/>
        <charset val="128"/>
      </rPr>
      <t>（百万㎥）</t>
    </r>
    <phoneticPr fontId="2"/>
  </si>
  <si>
    <r>
      <t>全災害度数率</t>
    </r>
    <r>
      <rPr>
        <vertAlign val="superscript"/>
        <sz val="10"/>
        <color theme="1"/>
        <rFont val="Meiryo UI"/>
        <family val="3"/>
        <charset val="128"/>
      </rPr>
      <t>※3</t>
    </r>
    <phoneticPr fontId="2"/>
  </si>
  <si>
    <r>
      <t>休業度数率</t>
    </r>
    <r>
      <rPr>
        <vertAlign val="superscript"/>
        <sz val="10"/>
        <color theme="1"/>
        <rFont val="Meiryo UI"/>
        <family val="3"/>
        <charset val="128"/>
      </rPr>
      <t>※2</t>
    </r>
    <phoneticPr fontId="2"/>
  </si>
  <si>
    <t>合計（社）</t>
    <phoneticPr fontId="2"/>
  </si>
  <si>
    <t>平均研修時間（時間）</t>
    <rPh sb="7" eb="8">
      <t>ジ</t>
    </rPh>
    <rPh sb="8" eb="9">
      <t>カン</t>
    </rPh>
    <phoneticPr fontId="2"/>
  </si>
  <si>
    <t>アジア・オセアニア（日本を除く）</t>
    <phoneticPr fontId="2"/>
  </si>
  <si>
    <t>　男性（人）</t>
    <phoneticPr fontId="2"/>
  </si>
  <si>
    <t>　女性（人）</t>
    <phoneticPr fontId="2"/>
  </si>
  <si>
    <t>　女性比率（％）</t>
    <phoneticPr fontId="2"/>
  </si>
  <si>
    <t>年次有給休暇 平均利用日数（日）</t>
    <rPh sb="14" eb="15">
      <t>ニチ</t>
    </rPh>
    <phoneticPr fontId="2"/>
  </si>
  <si>
    <t>年次有給休暇 平均取得率 （％）</t>
    <phoneticPr fontId="2"/>
  </si>
  <si>
    <t>時間単位休暇取得実績 平均取得時間（時間）</t>
    <phoneticPr fontId="2"/>
  </si>
  <si>
    <t>育児休職取得者数（男性）（人）</t>
    <rPh sb="13" eb="14">
      <t>ニン</t>
    </rPh>
    <phoneticPr fontId="2"/>
  </si>
  <si>
    <t>育児休職取得者数（女性）（人）</t>
    <phoneticPr fontId="2"/>
  </si>
  <si>
    <t>育児による時短・時差勤務取得者（男性）（人）</t>
    <phoneticPr fontId="2"/>
  </si>
  <si>
    <t>育児による時短・時差勤務取得者（女性）（人）</t>
    <phoneticPr fontId="2"/>
  </si>
  <si>
    <t>看護・介護休職取得者（男性）（人）</t>
    <phoneticPr fontId="2"/>
  </si>
  <si>
    <t>看護・介護休職取得者（女性）（人）</t>
    <phoneticPr fontId="2"/>
  </si>
  <si>
    <t>看護・介護による時短・時差勤務取得者（男性）（人）</t>
    <phoneticPr fontId="2"/>
  </si>
  <si>
    <t>看護・介護による時短・時差勤務取得者（女性）（人）</t>
    <phoneticPr fontId="2"/>
  </si>
  <si>
    <t>海外赴任同行休職取得者（男性）（人）</t>
    <phoneticPr fontId="2"/>
  </si>
  <si>
    <t>海外赴任同行休職取得者（女性）（人）</t>
    <phoneticPr fontId="2"/>
  </si>
  <si>
    <t>在宅勤務制度利用実績（人）</t>
    <phoneticPr fontId="2"/>
  </si>
  <si>
    <t>※ 定年退職者数＝定年退職者＋再雇用者数</t>
    <phoneticPr fontId="2"/>
  </si>
  <si>
    <t>※ 集計範囲
障がい者雇用義務のある日本国内の関係会社13社（花王（株）、花王グループカスタマーマーケティング( 株)、ソフィーナビューティカウンセリング（株）、カネボウビューティカウンセリング（株）、花王フィールドマーケティング（株）、花王プロフェッショナル・サービス（株）、花王サニタリープロダクツ愛媛（株）、花王ロジスティクス（株）、花王ビジネスアソシエ（株）、（株）カネボウ化粧品、（株）エキップ、花王コスメプロダクツ小田原（株）、特例子会社花王ピオニー（株））</t>
    <phoneticPr fontId="2"/>
  </si>
  <si>
    <t>　男性</t>
    <phoneticPr fontId="2"/>
  </si>
  <si>
    <t>　女性</t>
    <phoneticPr fontId="2"/>
  </si>
  <si>
    <t>　グローバル　女性比率（％）</t>
    <rPh sb="7" eb="9">
      <t>ジョセイ</t>
    </rPh>
    <phoneticPr fontId="2"/>
  </si>
  <si>
    <t>　グローバル　女性人数（人）</t>
    <phoneticPr fontId="2"/>
  </si>
  <si>
    <t>　日本　女性比率（％）</t>
    <phoneticPr fontId="2"/>
  </si>
  <si>
    <t>　日本　女性人数（人）</t>
    <phoneticPr fontId="2"/>
  </si>
  <si>
    <t>女性管理職</t>
    <phoneticPr fontId="2"/>
  </si>
  <si>
    <t>参考：日本化学工業協会加盟会社　社員＋派遣社員</t>
    <phoneticPr fontId="2"/>
  </si>
  <si>
    <t>アジア</t>
    <phoneticPr fontId="2"/>
  </si>
  <si>
    <t>氏名</t>
  </si>
  <si>
    <t>取締役会</t>
  </si>
  <si>
    <t>監査役会</t>
  </si>
  <si>
    <t>取締役</t>
  </si>
  <si>
    <t>○</t>
  </si>
  <si>
    <t>◎</t>
  </si>
  <si>
    <t>篠辺 修　社外・独立</t>
  </si>
  <si>
    <t>監査役</t>
  </si>
  <si>
    <t>藤居 勝也</t>
  </si>
  <si>
    <t>青木 秀子</t>
  </si>
  <si>
    <t>天野 秀樹　社外・独立</t>
  </si>
  <si>
    <t>岡 伸浩　社外・独立</t>
  </si>
  <si>
    <t>研究開発部門</t>
    <phoneticPr fontId="2"/>
  </si>
  <si>
    <t>事業部門</t>
    <phoneticPr fontId="2"/>
  </si>
  <si>
    <t>SCM部門</t>
    <phoneticPr fontId="2"/>
  </si>
  <si>
    <t xml:space="preserve">　設問数 </t>
    <phoneticPr fontId="2"/>
  </si>
  <si>
    <t>　継続観察が必要な項目</t>
    <phoneticPr fontId="2"/>
  </si>
  <si>
    <t>　評価平均点【5点満点】</t>
    <phoneticPr fontId="2"/>
  </si>
  <si>
    <t>コーポレート部門</t>
    <phoneticPr fontId="2"/>
  </si>
  <si>
    <t>◎は議長、○は出席メンバーを示しています。</t>
    <phoneticPr fontId="2"/>
  </si>
  <si>
    <r>
      <t>水使用量-欧州（百万m</t>
    </r>
    <r>
      <rPr>
        <vertAlign val="superscript"/>
        <sz val="10"/>
        <color theme="1"/>
        <rFont val="Meiryo UI"/>
        <family val="3"/>
        <charset val="128"/>
      </rPr>
      <t>3</t>
    </r>
    <r>
      <rPr>
        <sz val="10"/>
        <color theme="1"/>
        <rFont val="Meiryo UI"/>
        <family val="2"/>
        <charset val="128"/>
      </rPr>
      <t>）</t>
    </r>
    <phoneticPr fontId="2"/>
  </si>
  <si>
    <r>
      <t>水使用量-米州（百万m</t>
    </r>
    <r>
      <rPr>
        <vertAlign val="superscript"/>
        <sz val="10"/>
        <color theme="1"/>
        <rFont val="Meiryo UI"/>
        <family val="3"/>
        <charset val="128"/>
      </rPr>
      <t>3</t>
    </r>
    <r>
      <rPr>
        <sz val="10"/>
        <color theme="1"/>
        <rFont val="Meiryo UI"/>
        <family val="2"/>
        <charset val="128"/>
      </rPr>
      <t>）</t>
    </r>
    <phoneticPr fontId="2"/>
  </si>
  <si>
    <r>
      <t>水使用量-アジア（百万m</t>
    </r>
    <r>
      <rPr>
        <vertAlign val="superscript"/>
        <sz val="10"/>
        <color theme="1"/>
        <rFont val="Meiryo UI"/>
        <family val="3"/>
        <charset val="128"/>
      </rPr>
      <t>3</t>
    </r>
    <r>
      <rPr>
        <sz val="10"/>
        <color theme="1"/>
        <rFont val="Meiryo UI"/>
        <family val="2"/>
        <charset val="128"/>
      </rPr>
      <t>）</t>
    </r>
    <phoneticPr fontId="2"/>
  </si>
  <si>
    <r>
      <t>水使用量-日本（百万m</t>
    </r>
    <r>
      <rPr>
        <vertAlign val="superscript"/>
        <sz val="10"/>
        <color theme="1"/>
        <rFont val="Meiryo UI"/>
        <family val="3"/>
        <charset val="128"/>
      </rPr>
      <t>3</t>
    </r>
    <r>
      <rPr>
        <sz val="10"/>
        <color theme="1"/>
        <rFont val="Meiryo UI"/>
        <family val="2"/>
        <charset val="128"/>
      </rPr>
      <t>）</t>
    </r>
    <phoneticPr fontId="2"/>
  </si>
  <si>
    <r>
      <t xml:space="preserve">COD </t>
    </r>
    <r>
      <rPr>
        <sz val="10"/>
        <color theme="1"/>
        <rFont val="Meiryo UI"/>
        <family val="2"/>
        <charset val="128"/>
      </rPr>
      <t>汚濁負荷量-日本（t）</t>
    </r>
    <phoneticPr fontId="2"/>
  </si>
  <si>
    <r>
      <t xml:space="preserve">COD </t>
    </r>
    <r>
      <rPr>
        <sz val="10"/>
        <color theme="1"/>
        <rFont val="Meiryo UI"/>
        <family val="2"/>
        <charset val="128"/>
      </rPr>
      <t>汚濁負荷量-アジア（t）</t>
    </r>
    <phoneticPr fontId="2"/>
  </si>
  <si>
    <r>
      <t xml:space="preserve">COD </t>
    </r>
    <r>
      <rPr>
        <sz val="10"/>
        <color theme="1"/>
        <rFont val="Meiryo UI"/>
        <family val="2"/>
        <charset val="128"/>
      </rPr>
      <t>汚濁負荷量-米州（t）</t>
    </r>
    <phoneticPr fontId="2"/>
  </si>
  <si>
    <r>
      <t xml:space="preserve">COD </t>
    </r>
    <r>
      <rPr>
        <sz val="10"/>
        <color theme="1"/>
        <rFont val="Meiryo UI"/>
        <family val="2"/>
        <charset val="128"/>
      </rPr>
      <t>汚濁負荷量-欧州（t）</t>
    </r>
    <phoneticPr fontId="2"/>
  </si>
  <si>
    <t>NOx 排出量（t）</t>
    <phoneticPr fontId="2"/>
  </si>
  <si>
    <r>
      <rPr>
        <sz val="10"/>
        <color theme="1"/>
        <rFont val="Meiryo UI"/>
        <family val="2"/>
        <charset val="128"/>
      </rPr>
      <t xml:space="preserve">NOx </t>
    </r>
    <r>
      <rPr>
        <sz val="10"/>
        <color theme="1"/>
        <rFont val="Meiryo UI"/>
        <family val="3"/>
        <charset val="128"/>
      </rPr>
      <t>排出量</t>
    </r>
    <r>
      <rPr>
        <sz val="10"/>
        <color theme="1"/>
        <rFont val="Meiryo UI"/>
        <family val="2"/>
        <charset val="128"/>
      </rPr>
      <t>-日本（t）</t>
    </r>
    <phoneticPr fontId="2"/>
  </si>
  <si>
    <r>
      <rPr>
        <sz val="10"/>
        <color theme="1"/>
        <rFont val="Meiryo UI"/>
        <family val="2"/>
        <charset val="128"/>
      </rPr>
      <t xml:space="preserve">NOx </t>
    </r>
    <r>
      <rPr>
        <sz val="10"/>
        <color theme="1"/>
        <rFont val="Meiryo UI"/>
        <family val="3"/>
        <charset val="128"/>
      </rPr>
      <t>排出量</t>
    </r>
    <r>
      <rPr>
        <sz val="10"/>
        <color theme="1"/>
        <rFont val="Meiryo UI"/>
        <family val="2"/>
        <charset val="128"/>
      </rPr>
      <t>-アジア（t）</t>
    </r>
    <phoneticPr fontId="2"/>
  </si>
  <si>
    <r>
      <rPr>
        <sz val="10"/>
        <color theme="1"/>
        <rFont val="Meiryo UI"/>
        <family val="2"/>
        <charset val="128"/>
      </rPr>
      <t xml:space="preserve">NOx </t>
    </r>
    <r>
      <rPr>
        <sz val="10"/>
        <color theme="1"/>
        <rFont val="Meiryo UI"/>
        <family val="3"/>
        <charset val="128"/>
      </rPr>
      <t>排出量</t>
    </r>
    <r>
      <rPr>
        <sz val="10"/>
        <color theme="1"/>
        <rFont val="Meiryo UI"/>
        <family val="2"/>
        <charset val="128"/>
      </rPr>
      <t>-米州（t）</t>
    </r>
    <phoneticPr fontId="2"/>
  </si>
  <si>
    <r>
      <rPr>
        <sz val="10"/>
        <color theme="1"/>
        <rFont val="Meiryo UI"/>
        <family val="2"/>
        <charset val="128"/>
      </rPr>
      <t xml:space="preserve">NOx </t>
    </r>
    <r>
      <rPr>
        <sz val="10"/>
        <color theme="1"/>
        <rFont val="Meiryo UI"/>
        <family val="3"/>
        <charset val="128"/>
      </rPr>
      <t>排出量</t>
    </r>
    <r>
      <rPr>
        <sz val="10"/>
        <color theme="1"/>
        <rFont val="Meiryo UI"/>
        <family val="2"/>
        <charset val="128"/>
      </rPr>
      <t>-欧州（t）</t>
    </r>
    <phoneticPr fontId="2"/>
  </si>
  <si>
    <r>
      <t xml:space="preserve">SOx </t>
    </r>
    <r>
      <rPr>
        <sz val="10"/>
        <color theme="1"/>
        <rFont val="Meiryo UI"/>
        <family val="3"/>
        <charset val="128"/>
      </rPr>
      <t>排出量</t>
    </r>
    <r>
      <rPr>
        <sz val="10"/>
        <color theme="1"/>
        <rFont val="Meiryo UI"/>
        <family val="2"/>
        <charset val="128"/>
      </rPr>
      <t>-日本（t）</t>
    </r>
    <phoneticPr fontId="2"/>
  </si>
  <si>
    <r>
      <t xml:space="preserve">SOx </t>
    </r>
    <r>
      <rPr>
        <sz val="10"/>
        <color theme="1"/>
        <rFont val="Meiryo UI"/>
        <family val="3"/>
        <charset val="128"/>
      </rPr>
      <t>排出量</t>
    </r>
    <r>
      <rPr>
        <sz val="10"/>
        <color theme="1"/>
        <rFont val="Meiryo UI"/>
        <family val="2"/>
        <charset val="128"/>
      </rPr>
      <t>-アジア（t）</t>
    </r>
    <phoneticPr fontId="2"/>
  </si>
  <si>
    <r>
      <t xml:space="preserve">SOx </t>
    </r>
    <r>
      <rPr>
        <sz val="10"/>
        <color theme="1"/>
        <rFont val="Meiryo UI"/>
        <family val="3"/>
        <charset val="128"/>
      </rPr>
      <t>排出量</t>
    </r>
    <r>
      <rPr>
        <sz val="10"/>
        <color theme="1"/>
        <rFont val="Meiryo UI"/>
        <family val="2"/>
        <charset val="128"/>
      </rPr>
      <t>-米州（t）</t>
    </r>
    <phoneticPr fontId="2"/>
  </si>
  <si>
    <r>
      <t xml:space="preserve">SOx </t>
    </r>
    <r>
      <rPr>
        <sz val="10"/>
        <color theme="1"/>
        <rFont val="Meiryo UI"/>
        <family val="3"/>
        <charset val="128"/>
      </rPr>
      <t>排出量</t>
    </r>
    <r>
      <rPr>
        <sz val="10"/>
        <color theme="1"/>
        <rFont val="Meiryo UI"/>
        <family val="2"/>
        <charset val="128"/>
      </rPr>
      <t>-欧州（t）</t>
    </r>
    <phoneticPr fontId="2"/>
  </si>
  <si>
    <t>2025年目標</t>
    <rPh sb="4" eb="5">
      <t>ネン</t>
    </rPh>
    <rPh sb="5" eb="7">
      <t>モクヒョウ</t>
    </rPh>
    <phoneticPr fontId="2"/>
  </si>
  <si>
    <t>2020年目標</t>
    <rPh sb="4" eb="5">
      <t>ネン</t>
    </rPh>
    <rPh sb="5" eb="7">
      <t>モクヒョウ</t>
    </rPh>
    <phoneticPr fontId="2"/>
  </si>
  <si>
    <t>2030年目標</t>
    <rPh sb="4" eb="5">
      <t>ネン</t>
    </rPh>
    <rPh sb="5" eb="7">
      <t>モクヒョウ</t>
    </rPh>
    <phoneticPr fontId="2"/>
  </si>
  <si>
    <t>2018年</t>
    <rPh sb="4" eb="5">
      <t>ネン</t>
    </rPh>
    <phoneticPr fontId="2"/>
  </si>
  <si>
    <t>向井 千秋　社外・独立</t>
    <phoneticPr fontId="2"/>
  </si>
  <si>
    <t>ガバナンス体制・制度</t>
  </si>
  <si>
    <t>●経営諮問委員会（社外2名を含む取締役会助言機関）設置</t>
  </si>
  <si>
    <t>●社外監査役を1名増員し2名に</t>
  </si>
  <si>
    <t>●社外取締役制度導入（経営諮問委員会は発展的に解消）
●執行役員制度導入</t>
    <phoneticPr fontId="2"/>
  </si>
  <si>
    <t>●代表取締役と監査役の意見交換会を開始　
●内部統制委員会設置</t>
    <phoneticPr fontId="2"/>
  </si>
  <si>
    <t>●社外取締役を1名増員し3名に　
●取締役人数を5名減少し10名に
●取締役の任期を1年に短縮</t>
    <phoneticPr fontId="2"/>
  </si>
  <si>
    <t>●社外監査役を1名増員し3名に　
●執行役員の委任契約化</t>
    <phoneticPr fontId="2"/>
  </si>
  <si>
    <t>●取締役・執行役員選任審査委員会設置（会長・社長選任審査委員会は廃止）
●社内取締役の人数を3名に減少し、社外取締役と同数に
●取締役会議長を独立社外取締役に</t>
    <phoneticPr fontId="2"/>
  </si>
  <si>
    <t>●取締役選任審査委員会設置（取締役・執行役員選任審査委員会は廃止）
●取締役会の実効性評価を開始</t>
    <phoneticPr fontId="2"/>
  </si>
  <si>
    <t>●取締役選任審査委員会の実効性評価を開始　
●ESG外部アドバイザリーボード設置
●報酬諮問委員会の実効性評価を開始　
●社外取締役を1名増員し4名に</t>
    <phoneticPr fontId="2"/>
  </si>
  <si>
    <t>役員報酬</t>
    <phoneticPr fontId="2"/>
  </si>
  <si>
    <t>●社外取締役の報酬を業績非連動に</t>
    <phoneticPr fontId="2"/>
  </si>
  <si>
    <t>●監査役報酬の限度額を改定</t>
    <phoneticPr fontId="2"/>
  </si>
  <si>
    <t>●社外役員の独立性に関する基準を策定　
●サステナビリティ委員会設置</t>
    <phoneticPr fontId="2"/>
  </si>
  <si>
    <t>●監査役会の実効性評価を開始　
●社内取締役を1名増員し4名に</t>
    <phoneticPr fontId="2"/>
  </si>
  <si>
    <t>2018年</t>
    <phoneticPr fontId="2"/>
  </si>
  <si>
    <t>2019年</t>
    <phoneticPr fontId="2"/>
  </si>
  <si>
    <t>2019年</t>
    <rPh sb="4" eb="5">
      <t>ネン</t>
    </rPh>
    <phoneticPr fontId="2"/>
  </si>
  <si>
    <t>2005年</t>
    <rPh sb="4" eb="5">
      <t>ネン</t>
    </rPh>
    <phoneticPr fontId="2"/>
  </si>
  <si>
    <t>2006年</t>
    <rPh sb="4" eb="5">
      <t>ネン</t>
    </rPh>
    <phoneticPr fontId="2"/>
  </si>
  <si>
    <t>2007年</t>
    <rPh sb="4" eb="5">
      <t>ネン</t>
    </rPh>
    <phoneticPr fontId="2"/>
  </si>
  <si>
    <t>2008年</t>
    <rPh sb="4" eb="5">
      <t>ネン</t>
    </rPh>
    <phoneticPr fontId="2"/>
  </si>
  <si>
    <t>2009年</t>
    <rPh sb="4" eb="5">
      <t>ネン</t>
    </rPh>
    <phoneticPr fontId="2"/>
  </si>
  <si>
    <t>2010年</t>
    <rPh sb="4" eb="5">
      <t>ネン</t>
    </rPh>
    <phoneticPr fontId="2"/>
  </si>
  <si>
    <t>2011年</t>
    <rPh sb="4" eb="5">
      <t>ネン</t>
    </rPh>
    <phoneticPr fontId="2"/>
  </si>
  <si>
    <t>2012年</t>
    <rPh sb="4" eb="5">
      <t>ネン</t>
    </rPh>
    <phoneticPr fontId="2"/>
  </si>
  <si>
    <t>2013年</t>
    <rPh sb="4" eb="5">
      <t>ネン</t>
    </rPh>
    <phoneticPr fontId="2"/>
  </si>
  <si>
    <t>2014年</t>
    <rPh sb="4" eb="5">
      <t>ネン</t>
    </rPh>
    <phoneticPr fontId="2"/>
  </si>
  <si>
    <t>2015年</t>
    <rPh sb="4" eb="5">
      <t>ネン</t>
    </rPh>
    <phoneticPr fontId="2"/>
  </si>
  <si>
    <t>2016年</t>
    <rPh sb="4" eb="5">
      <t>ネン</t>
    </rPh>
    <phoneticPr fontId="2"/>
  </si>
  <si>
    <t>2017年</t>
    <rPh sb="4" eb="5">
      <t>ネン</t>
    </rPh>
    <phoneticPr fontId="2"/>
  </si>
  <si>
    <r>
      <t>費用節減</t>
    </r>
    <r>
      <rPr>
        <vertAlign val="superscript"/>
        <sz val="10"/>
        <color rgb="FF444444"/>
        <rFont val="Meiryo UI"/>
        <family val="3"/>
        <charset val="128"/>
      </rPr>
      <t>※3</t>
    </r>
  </si>
  <si>
    <r>
      <t>費用額</t>
    </r>
    <r>
      <rPr>
        <vertAlign val="superscript"/>
        <sz val="10"/>
        <color rgb="FF444444"/>
        <rFont val="Meiryo UI"/>
        <family val="3"/>
        <charset val="128"/>
      </rPr>
      <t>※1</t>
    </r>
  </si>
  <si>
    <t>825以下</t>
    <rPh sb="3" eb="5">
      <t>イカ</t>
    </rPh>
    <phoneticPr fontId="2"/>
  </si>
  <si>
    <t>-</t>
    <phoneticPr fontId="2"/>
  </si>
  <si>
    <t>-</t>
  </si>
  <si>
    <t>2019年</t>
  </si>
  <si>
    <r>
      <t>　　　包装容器排出量</t>
    </r>
    <r>
      <rPr>
        <vertAlign val="superscript"/>
        <sz val="10"/>
        <color theme="1"/>
        <rFont val="Meiryo UI"/>
        <family val="3"/>
        <charset val="128"/>
      </rPr>
      <t>※2</t>
    </r>
    <r>
      <rPr>
        <sz val="10"/>
        <color theme="1"/>
        <rFont val="Meiryo UI"/>
        <family val="2"/>
        <charset val="128"/>
      </rPr>
      <t>（千</t>
    </r>
    <r>
      <rPr>
        <sz val="10"/>
        <color theme="1"/>
        <rFont val="Meiryo UI"/>
        <family val="3"/>
        <charset val="128"/>
      </rPr>
      <t>t</t>
    </r>
    <r>
      <rPr>
        <sz val="10"/>
        <color theme="1"/>
        <rFont val="Meiryo UI"/>
        <family val="2"/>
        <charset val="128"/>
      </rPr>
      <t>）</t>
    </r>
    <phoneticPr fontId="2"/>
  </si>
  <si>
    <t>　　　紙（千t）</t>
    <phoneticPr fontId="2"/>
  </si>
  <si>
    <t>　　　プラスチック（千t）</t>
    <phoneticPr fontId="2"/>
  </si>
  <si>
    <t>　　　ガラス（千t）</t>
    <phoneticPr fontId="2"/>
  </si>
  <si>
    <t>2015年</t>
    <phoneticPr fontId="2"/>
  </si>
  <si>
    <t>2016年</t>
    <phoneticPr fontId="2"/>
  </si>
  <si>
    <t>2017年</t>
    <phoneticPr fontId="2"/>
  </si>
  <si>
    <t>仲澤 孝宏　社外・独立</t>
    <phoneticPr fontId="2"/>
  </si>
  <si>
    <t>取締役選任審査委員会</t>
    <phoneticPr fontId="2"/>
  </si>
  <si>
    <t>計</t>
    <phoneticPr fontId="2"/>
  </si>
  <si>
    <t>10名</t>
  </si>
  <si>
    <t>5名</t>
    <phoneticPr fontId="2"/>
  </si>
  <si>
    <t>7名</t>
  </si>
  <si>
    <t>13名</t>
    <phoneticPr fontId="2"/>
  </si>
  <si>
    <t>取締役
（うち社外取締役）</t>
    <phoneticPr fontId="2"/>
  </si>
  <si>
    <t>監査役
（うち社外監査役）</t>
    <phoneticPr fontId="2"/>
  </si>
  <si>
    <t>員数（名）</t>
  </si>
  <si>
    <t>報酬等の総額（百万円）</t>
    <phoneticPr fontId="2"/>
  </si>
  <si>
    <t>報酬等の種類別の額（百万円）</t>
  </si>
  <si>
    <t>基本報酬</t>
  </si>
  <si>
    <t>賞与</t>
    <phoneticPr fontId="2"/>
  </si>
  <si>
    <t>業績連動型株式報酬</t>
    <phoneticPr fontId="2"/>
  </si>
  <si>
    <t>10（5）</t>
  </si>
  <si>
    <t>6（3）</t>
  </si>
  <si>
    <t>16（8）</t>
  </si>
  <si>
    <t>404（71）</t>
  </si>
  <si>
    <t>78（30）</t>
  </si>
  <si>
    <t>482（101）</t>
  </si>
  <si>
    <t>264（71）</t>
  </si>
  <si>
    <t>342（101）</t>
  </si>
  <si>
    <t>35（－）</t>
  </si>
  <si>
    <t>0（－）</t>
  </si>
  <si>
    <t>105（－）</t>
  </si>
  <si>
    <r>
      <t>費用額</t>
    </r>
    <r>
      <rPr>
        <vertAlign val="superscript"/>
        <sz val="10"/>
        <color rgb="FF444444"/>
        <rFont val="Meiryo UI"/>
        <family val="3"/>
        <charset val="128"/>
      </rPr>
      <t>※1</t>
    </r>
    <phoneticPr fontId="2"/>
  </si>
  <si>
    <r>
      <t>定年退職者数</t>
    </r>
    <r>
      <rPr>
        <vertAlign val="superscript"/>
        <sz val="10"/>
        <color theme="1"/>
        <rFont val="Meiryo UI"/>
        <family val="3"/>
        <charset val="128"/>
      </rPr>
      <t>※</t>
    </r>
    <r>
      <rPr>
        <sz val="10"/>
        <color theme="1"/>
        <rFont val="Meiryo UI"/>
        <family val="3"/>
        <charset val="128"/>
      </rPr>
      <t>（人）</t>
    </r>
    <phoneticPr fontId="2"/>
  </si>
  <si>
    <r>
      <t>死亡、機能損失災害</t>
    </r>
    <r>
      <rPr>
        <vertAlign val="superscript"/>
        <sz val="10"/>
        <color theme="1"/>
        <rFont val="Meiryo UI"/>
        <family val="3"/>
        <charset val="128"/>
      </rPr>
      <t>※1</t>
    </r>
    <r>
      <rPr>
        <sz val="10"/>
        <color theme="1"/>
        <rFont val="Meiryo UI"/>
        <family val="3"/>
        <charset val="128"/>
      </rPr>
      <t>（人）</t>
    </r>
    <phoneticPr fontId="2"/>
  </si>
  <si>
    <r>
      <t>物流漏えい</t>
    </r>
    <r>
      <rPr>
        <vertAlign val="superscript"/>
        <sz val="10"/>
        <color theme="1"/>
        <rFont val="Meiryo UI"/>
        <family val="3"/>
        <charset val="128"/>
      </rPr>
      <t>※</t>
    </r>
    <r>
      <rPr>
        <sz val="10"/>
        <color theme="1"/>
        <rFont val="Meiryo UI"/>
        <family val="3"/>
        <charset val="128"/>
      </rPr>
      <t>（件）</t>
    </r>
    <phoneticPr fontId="2"/>
  </si>
  <si>
    <t>氏名（役員区分）</t>
    <phoneticPr fontId="2"/>
  </si>
  <si>
    <t>※ 報酬等の総額が1億円以上の者に限定して記載しています。</t>
    <phoneticPr fontId="2"/>
  </si>
  <si>
    <r>
      <t>　　　CO</t>
    </r>
    <r>
      <rPr>
        <vertAlign val="subscript"/>
        <sz val="10"/>
        <color theme="1"/>
        <rFont val="Meiryo UI"/>
        <family val="3"/>
        <charset val="128"/>
      </rPr>
      <t>2</t>
    </r>
    <r>
      <rPr>
        <sz val="10"/>
        <color theme="1"/>
        <rFont val="Meiryo UI"/>
        <family val="2"/>
        <charset val="128"/>
      </rPr>
      <t>排出量</t>
    </r>
    <r>
      <rPr>
        <vertAlign val="superscript"/>
        <sz val="10"/>
        <color theme="1"/>
        <rFont val="Meiryo UI"/>
        <family val="3"/>
        <charset val="128"/>
      </rPr>
      <t>※8</t>
    </r>
    <r>
      <rPr>
        <sz val="10"/>
        <color theme="1"/>
        <rFont val="Meiryo UI"/>
        <family val="3"/>
        <charset val="128"/>
      </rPr>
      <t>（千t）</t>
    </r>
    <phoneticPr fontId="2"/>
  </si>
  <si>
    <r>
      <t>　　　CO</t>
    </r>
    <r>
      <rPr>
        <vertAlign val="subscript"/>
        <sz val="10"/>
        <color theme="1"/>
        <rFont val="Meiryo UI"/>
        <family val="3"/>
        <charset val="128"/>
      </rPr>
      <t>2</t>
    </r>
    <r>
      <rPr>
        <sz val="10"/>
        <color theme="1"/>
        <rFont val="Meiryo UI"/>
        <family val="2"/>
        <charset val="128"/>
      </rPr>
      <t>排出量</t>
    </r>
    <r>
      <rPr>
        <vertAlign val="superscript"/>
        <sz val="10"/>
        <color theme="1"/>
        <rFont val="Meiryo UI"/>
        <family val="3"/>
        <charset val="128"/>
      </rPr>
      <t>※7</t>
    </r>
    <r>
      <rPr>
        <sz val="10"/>
        <color theme="1"/>
        <rFont val="Meiryo UI"/>
        <family val="3"/>
        <charset val="128"/>
      </rPr>
      <t>（千t）</t>
    </r>
    <phoneticPr fontId="2"/>
  </si>
  <si>
    <r>
      <t>　　　温室効果ガス排出量（千t-CO</t>
    </r>
    <r>
      <rPr>
        <vertAlign val="subscript"/>
        <sz val="10"/>
        <color theme="1"/>
        <rFont val="Meiryo UI"/>
        <family val="3"/>
        <charset val="128"/>
      </rPr>
      <t>2e</t>
    </r>
    <r>
      <rPr>
        <sz val="10"/>
        <color theme="1"/>
        <rFont val="Meiryo UI"/>
        <family val="2"/>
        <charset val="128"/>
      </rPr>
      <t>）</t>
    </r>
    <rPh sb="13" eb="14">
      <t>セン</t>
    </rPh>
    <phoneticPr fontId="2"/>
  </si>
  <si>
    <r>
      <t>　　　CO</t>
    </r>
    <r>
      <rPr>
        <vertAlign val="subscript"/>
        <sz val="10"/>
        <color theme="1"/>
        <rFont val="Meiryo UI"/>
        <family val="3"/>
        <charset val="128"/>
      </rPr>
      <t>2</t>
    </r>
    <r>
      <rPr>
        <sz val="10"/>
        <color theme="1"/>
        <rFont val="Meiryo UI"/>
        <family val="2"/>
        <charset val="128"/>
      </rPr>
      <t>排出量</t>
    </r>
    <r>
      <rPr>
        <vertAlign val="superscript"/>
        <sz val="10"/>
        <color theme="1"/>
        <rFont val="Meiryo UI"/>
        <family val="3"/>
        <charset val="128"/>
      </rPr>
      <t>※6</t>
    </r>
    <r>
      <rPr>
        <sz val="10"/>
        <color theme="1"/>
        <rFont val="Meiryo UI"/>
        <family val="3"/>
        <charset val="128"/>
      </rPr>
      <t>（千t）</t>
    </r>
    <phoneticPr fontId="2"/>
  </si>
  <si>
    <t>※ 主に日本国内および海外で販売した製品単位数量当たりの製品ライフサイクル（ただし、自社グループの生産工程、物流工程を除く）を通じた水使用量に当該製品の年間の売上数量を乗じて算出した値に、自社グループの生産工程、物流工程を通じた水使用量の実績値を合算したものです。ただし、産業界向け製品は、調達に関する水使用量は含みますが、使用および廃棄に関する水使用量は含んでいません。</t>
    <phoneticPr fontId="2"/>
  </si>
  <si>
    <t>※ 下水道への排水に対するCOD汚濁負荷量は下水道除去率を加味しています。</t>
    <phoneticPr fontId="2"/>
  </si>
  <si>
    <t>※ 集計対象は日本花王グループの全生産拠点</t>
    <phoneticPr fontId="2"/>
  </si>
  <si>
    <t>※ サーマルリサイクル（熱回収）を含む</t>
    <phoneticPr fontId="2"/>
  </si>
  <si>
    <t>※ 役員には執行役員を含む</t>
    <phoneticPr fontId="2"/>
  </si>
  <si>
    <t>澤田道隆の氏名の正式な表記は、こちらをご覧ください
https://www.kao.com/jp/corporate/about/outline/officers/</t>
    <rPh sb="5" eb="7">
      <t>シメイ</t>
    </rPh>
    <rPh sb="8" eb="10">
      <t>セイシキ</t>
    </rPh>
    <rPh sb="11" eb="13">
      <t>ヒョウキ</t>
    </rPh>
    <rPh sb="20" eb="21">
      <t>ラン</t>
    </rPh>
    <phoneticPr fontId="2"/>
  </si>
  <si>
    <t xml:space="preserve">澤田 道隆 </t>
    <phoneticPr fontId="2"/>
  </si>
  <si>
    <t>竹内 俊昭</t>
    <phoneticPr fontId="2"/>
  </si>
  <si>
    <t>長谷部 佳宏</t>
    <phoneticPr fontId="2"/>
  </si>
  <si>
    <t>松田 知春</t>
    <phoneticPr fontId="2"/>
  </si>
  <si>
    <t>門永 宗之助　社外・独立</t>
    <phoneticPr fontId="2"/>
  </si>
  <si>
    <t>林 信秀　社外・独立</t>
    <phoneticPr fontId="2"/>
  </si>
  <si>
    <t>社員＋派遣社員（花王グループ）</t>
    <phoneticPr fontId="2"/>
  </si>
  <si>
    <t xml:space="preserve">日本 </t>
    <phoneticPr fontId="2"/>
  </si>
  <si>
    <t>※ 物流漏えい：製品等の輸送中における漏えい事故</t>
    <phoneticPr fontId="2"/>
  </si>
  <si>
    <t>社員1人当たり教育訓練費（連結）（円）</t>
    <rPh sb="17" eb="18">
      <t>エン</t>
    </rPh>
    <phoneticPr fontId="2"/>
  </si>
  <si>
    <t>認証油購入実績（千t）</t>
    <rPh sb="0" eb="2">
      <t>ニンショウ</t>
    </rPh>
    <rPh sb="2" eb="3">
      <t>アブラ</t>
    </rPh>
    <rPh sb="3" eb="5">
      <t>コウニュウ</t>
    </rPh>
    <rPh sb="5" eb="7">
      <t>ジッセキ</t>
    </rPh>
    <rPh sb="8" eb="9">
      <t>セン</t>
    </rPh>
    <phoneticPr fontId="2"/>
  </si>
  <si>
    <r>
      <t>※ 日本国内で生産された製品1個当たりの製品ライフサイクル（ただし、生産工程、物流工程を除く）を通じたCO</t>
    </r>
    <r>
      <rPr>
        <vertAlign val="subscript"/>
        <sz val="10"/>
        <color theme="1"/>
        <rFont val="Meiryo UI"/>
        <family val="3"/>
        <charset val="128"/>
      </rPr>
      <t>2</t>
    </r>
    <r>
      <rPr>
        <sz val="10"/>
        <color theme="1"/>
        <rFont val="Meiryo UI"/>
        <family val="2"/>
        <charset val="128"/>
      </rPr>
      <t>排出量に当該製品の年間の売上個数を乗じて算定した値に、自社の生産工程、物流工程を通じたCO</t>
    </r>
    <r>
      <rPr>
        <vertAlign val="subscript"/>
        <sz val="10"/>
        <color theme="1"/>
        <rFont val="Meiryo UI"/>
        <family val="3"/>
        <charset val="128"/>
      </rPr>
      <t>2</t>
    </r>
    <r>
      <rPr>
        <sz val="10"/>
        <color theme="1"/>
        <rFont val="Meiryo UI"/>
        <family val="2"/>
        <charset val="128"/>
      </rPr>
      <t>排出量の実績値を合算したものです。
ただし、産業界向け製品の使用および廃棄に関するCO</t>
    </r>
    <r>
      <rPr>
        <vertAlign val="subscript"/>
        <sz val="10"/>
        <color theme="1"/>
        <rFont val="Meiryo UI"/>
        <family val="3"/>
        <charset val="128"/>
      </rPr>
      <t>2</t>
    </r>
    <r>
      <rPr>
        <sz val="10"/>
        <color theme="1"/>
        <rFont val="Meiryo UI"/>
        <family val="2"/>
        <charset val="128"/>
      </rPr>
      <t>排出量は含んでいません。</t>
    </r>
    <phoneticPr fontId="2"/>
  </si>
  <si>
    <t>澤田 道隆
（取締役）</t>
    <phoneticPr fontId="2"/>
  </si>
  <si>
    <r>
      <t>罰金総計</t>
    </r>
    <r>
      <rPr>
        <vertAlign val="superscript"/>
        <sz val="10"/>
        <color theme="1"/>
        <rFont val="Meiryo UI"/>
        <family val="3"/>
        <charset val="128"/>
      </rPr>
      <t xml:space="preserve">※2 </t>
    </r>
    <r>
      <rPr>
        <sz val="10"/>
        <color theme="1"/>
        <rFont val="Meiryo UI"/>
        <family val="3"/>
        <charset val="128"/>
      </rPr>
      <t>（千円）</t>
    </r>
    <rPh sb="8" eb="10">
      <t>センエン</t>
    </rPh>
    <phoneticPr fontId="2"/>
  </si>
  <si>
    <t>　内漏出（千円）</t>
    <rPh sb="5" eb="7">
      <t>センエン</t>
    </rPh>
    <phoneticPr fontId="2"/>
  </si>
  <si>
    <t>廃棄物等発生量（千t）</t>
    <rPh sb="8" eb="9">
      <t>セン</t>
    </rPh>
    <phoneticPr fontId="2"/>
  </si>
  <si>
    <t>廃棄物等発生量-日本（千t）</t>
    <phoneticPr fontId="2"/>
  </si>
  <si>
    <t>廃棄物等発生量-アジア（千t）</t>
    <phoneticPr fontId="2"/>
  </si>
  <si>
    <t>廃棄物等発生量-米州（千t）</t>
    <phoneticPr fontId="2"/>
  </si>
  <si>
    <t>廃棄物等発生量-欧州（千t）</t>
    <phoneticPr fontId="2"/>
  </si>
  <si>
    <t>　　　エネルギー使用量（千kL）</t>
    <rPh sb="12" eb="13">
      <t>セン</t>
    </rPh>
    <phoneticPr fontId="2"/>
  </si>
  <si>
    <t>　うち、再雇用者数（人）</t>
    <phoneticPr fontId="2"/>
  </si>
  <si>
    <t>※1 機能損失災害： 負傷が治った時に障がい（障害等級5級以上）が残る災害
※2 休業度数率：100万のべ実労働時間当たりの労働災害による死傷者数（休業1日以上および体の一部または機能を失ったもの）
※3 全災害度数率：100万のべ実労働時間当たりの労働災害によるすべての被災者数（不休業災害を含む）
※4 強度率：損失日数／のべ実労働時間×1000
※5 業務上疾病による休業者数は2018年からのグローバル目標
※6 過失0％以外百台率：過失0％以外の交通事故件数（件）／保有車両台数（台）×100</t>
    <phoneticPr fontId="2"/>
  </si>
  <si>
    <t>対前年-1</t>
    <rPh sb="0" eb="1">
      <t>タイ</t>
    </rPh>
    <rPh sb="1" eb="3">
      <t>ゼンネン</t>
    </rPh>
    <phoneticPr fontId="2"/>
  </si>
  <si>
    <t>2017年原単位比で-10%</t>
    <rPh sb="4" eb="5">
      <t>ネン</t>
    </rPh>
    <rPh sb="5" eb="8">
      <t>ゲンタンイ</t>
    </rPh>
    <rPh sb="8" eb="9">
      <t>ヒ</t>
    </rPh>
    <phoneticPr fontId="2"/>
  </si>
  <si>
    <r>
      <t>雨水（百万m</t>
    </r>
    <r>
      <rPr>
        <vertAlign val="superscript"/>
        <sz val="10"/>
        <color theme="1"/>
        <rFont val="Meiryo UI"/>
        <family val="3"/>
        <charset val="128"/>
      </rPr>
      <t>3</t>
    </r>
    <r>
      <rPr>
        <sz val="10"/>
        <color theme="1"/>
        <rFont val="Meiryo UI"/>
        <family val="2"/>
        <charset val="128"/>
      </rPr>
      <t>）</t>
    </r>
    <phoneticPr fontId="2"/>
  </si>
  <si>
    <t>※ 集計対象拠点：2005年は花王グループ全生産拠点、日本国内の非生産拠点が対象。2015年からは海外の一部の非生産拠点も含めています。</t>
    <phoneticPr fontId="2"/>
  </si>
  <si>
    <r>
      <t>　　　包装容器</t>
    </r>
    <r>
      <rPr>
        <vertAlign val="superscript"/>
        <sz val="10"/>
        <color theme="1"/>
        <rFont val="Meiryo UI"/>
        <family val="3"/>
        <charset val="128"/>
      </rPr>
      <t>※2</t>
    </r>
    <r>
      <rPr>
        <sz val="10"/>
        <color theme="1"/>
        <rFont val="Meiryo UI"/>
        <family val="2"/>
        <charset val="128"/>
      </rPr>
      <t>（千t）</t>
    </r>
    <phoneticPr fontId="2"/>
  </si>
  <si>
    <t>　　　金属（千t）</t>
    <phoneticPr fontId="2"/>
  </si>
  <si>
    <t>環境保全コスト（事業活動に応じた分類）（日本）（単位：百万円）</t>
    <rPh sb="20" eb="22">
      <t>ニホン</t>
    </rPh>
    <phoneticPr fontId="2"/>
  </si>
  <si>
    <t>環境保全コスト（事業活動に応じた分類）（アジア・米州・欧州）（単位：百万円）</t>
    <rPh sb="24" eb="26">
      <t>ベイシュウ</t>
    </rPh>
    <rPh sb="27" eb="29">
      <t>オウシュウ</t>
    </rPh>
    <phoneticPr fontId="2"/>
  </si>
  <si>
    <t>環境保全コスト（環境保全対策分野に応じた分類）（日本）（単位：百万円）</t>
    <phoneticPr fontId="2"/>
  </si>
  <si>
    <t>環境保全コスト（環境保全対策分野に応じた分類）（アジア・米州・欧州）（単位：百万円）</t>
    <phoneticPr fontId="2"/>
  </si>
  <si>
    <r>
      <t>環境保全対策に伴う経済効果</t>
    </r>
    <r>
      <rPr>
        <b/>
        <vertAlign val="superscript"/>
        <sz val="10"/>
        <color theme="1"/>
        <rFont val="Meiryo UI"/>
        <family val="3"/>
        <charset val="128"/>
      </rPr>
      <t>※2</t>
    </r>
    <r>
      <rPr>
        <b/>
        <sz val="10"/>
        <color theme="1"/>
        <rFont val="Meiryo UI"/>
        <family val="3"/>
        <charset val="128"/>
      </rPr>
      <t>（日本）（単位：百万円）</t>
    </r>
    <phoneticPr fontId="2"/>
  </si>
  <si>
    <r>
      <t>環境保全対策に伴う経済効果</t>
    </r>
    <r>
      <rPr>
        <b/>
        <vertAlign val="superscript"/>
        <sz val="10"/>
        <color theme="1"/>
        <rFont val="Meiryo UI"/>
        <family val="3"/>
        <charset val="128"/>
      </rPr>
      <t>※2</t>
    </r>
    <r>
      <rPr>
        <b/>
        <sz val="10"/>
        <color theme="1"/>
        <rFont val="Meiryo UI"/>
        <family val="3"/>
        <charset val="128"/>
      </rPr>
      <t>（アジア・米州・欧州）（単位：百万円）</t>
    </r>
    <phoneticPr fontId="2"/>
  </si>
  <si>
    <t>※ パーム油・パーム核油およびその誘導体の合計（Book and Claim 方式、Mass Balance 方式）
Book and Claim 方式：
RSPO 認証のパーム油のクレジットを取引するシステム。RSPO により認証された農園が生産、登録したパーム油の量に応じて発行された「認証クレジット」を購入することで、クレジットに応じた量の認証パーム油を購入したとみなすことができる。本方式では、農園での認証油の生産を促進することができる。
Mass Balance 方式：
RSPO 認証パーム油と非認証パーム油が混じることが許された認証システム。</t>
    <phoneticPr fontId="2"/>
  </si>
  <si>
    <r>
      <t>過失0％以外百台率</t>
    </r>
    <r>
      <rPr>
        <vertAlign val="superscript"/>
        <sz val="10"/>
        <color theme="1"/>
        <rFont val="Meiryo UI"/>
        <family val="3"/>
        <charset val="128"/>
      </rPr>
      <t>※6</t>
    </r>
    <phoneticPr fontId="2"/>
  </si>
  <si>
    <r>
      <t>業務上疾病による休業者数（人）</t>
    </r>
    <r>
      <rPr>
        <vertAlign val="superscript"/>
        <sz val="10"/>
        <color theme="1"/>
        <rFont val="Meiryo UI"/>
        <family val="3"/>
        <charset val="128"/>
      </rPr>
      <t>※5</t>
    </r>
    <phoneticPr fontId="2"/>
  </si>
  <si>
    <t>合計
（うち社外取締役・社外監査役）</t>
    <phoneticPr fontId="2"/>
  </si>
  <si>
    <t>このファイルでは、花王サステナビリティ データブック 2021、過去のレポートで掲載している各種ESGデータをまとめています。</t>
    <rPh sb="9" eb="11">
      <t>カオウ</t>
    </rPh>
    <rPh sb="32" eb="34">
      <t>カコ</t>
    </rPh>
    <rPh sb="40" eb="42">
      <t>ケイサイ</t>
    </rPh>
    <rPh sb="46" eb="48">
      <t>カクシュ</t>
    </rPh>
    <phoneticPr fontId="2"/>
  </si>
  <si>
    <t>2021年目標</t>
    <rPh sb="4" eb="5">
      <t>ネン</t>
    </rPh>
    <rPh sb="5" eb="7">
      <t>モクヒョウ</t>
    </rPh>
    <phoneticPr fontId="2"/>
  </si>
  <si>
    <t>2020年</t>
    <phoneticPr fontId="2"/>
  </si>
  <si>
    <t>2021年</t>
    <rPh sb="4" eb="5">
      <t>ネン</t>
    </rPh>
    <phoneticPr fontId="2"/>
  </si>
  <si>
    <t>実績</t>
    <rPh sb="0" eb="2">
      <t>ジッセキ</t>
    </rPh>
    <phoneticPr fontId="2"/>
  </si>
  <si>
    <t>ゼロ</t>
  </si>
  <si>
    <t>0.1以下</t>
    <rPh sb="3" eb="5">
      <t>イカ</t>
    </rPh>
    <phoneticPr fontId="2"/>
  </si>
  <si>
    <t>0.56以下</t>
    <rPh sb="4" eb="6">
      <t>イカ</t>
    </rPh>
    <phoneticPr fontId="2"/>
  </si>
  <si>
    <t>3.8以下</t>
    <rPh sb="3" eb="5">
      <t>イカ</t>
    </rPh>
    <phoneticPr fontId="2"/>
  </si>
  <si>
    <t>廃棄物量（千t）</t>
    <rPh sb="5" eb="6">
      <t>セン</t>
    </rPh>
    <phoneticPr fontId="2"/>
  </si>
  <si>
    <t>過失100％人身事故（件）</t>
    <phoneticPr fontId="2"/>
  </si>
  <si>
    <t>反競争的行為に関する罰金・和解金（円）</t>
    <rPh sb="17" eb="18">
      <t>エン</t>
    </rPh>
    <phoneticPr fontId="27"/>
  </si>
  <si>
    <t>係争中の調査（件）</t>
    <rPh sb="0" eb="3">
      <t>ケイソウチュウ</t>
    </rPh>
    <rPh sb="4" eb="6">
      <t>チョウサ</t>
    </rPh>
    <rPh sb="7" eb="8">
      <t>ケン</t>
    </rPh>
    <phoneticPr fontId="27"/>
  </si>
  <si>
    <t>贈収賄違反（件）</t>
    <rPh sb="0" eb="3">
      <t>ゾウシュウワイ</t>
    </rPh>
    <rPh sb="3" eb="5">
      <t>イハン</t>
    </rPh>
    <rPh sb="6" eb="7">
      <t>ケン</t>
    </rPh>
    <phoneticPr fontId="27"/>
  </si>
  <si>
    <t>国内外におけるコンプライアンス違反により退職に至る事案（諭旨退職を含む）（件）</t>
    <rPh sb="0" eb="3">
      <t>コクナイガイ</t>
    </rPh>
    <rPh sb="15" eb="17">
      <t>イハン</t>
    </rPh>
    <rPh sb="20" eb="22">
      <t>タイショク</t>
    </rPh>
    <rPh sb="23" eb="24">
      <t>イタ</t>
    </rPh>
    <rPh sb="25" eb="27">
      <t>ジアン</t>
    </rPh>
    <rPh sb="28" eb="30">
      <t>ユシ</t>
    </rPh>
    <rPh sb="30" eb="32">
      <t>タイショク</t>
    </rPh>
    <rPh sb="33" eb="34">
      <t>フク</t>
    </rPh>
    <rPh sb="37" eb="38">
      <t>ケン</t>
    </rPh>
    <phoneticPr fontId="27"/>
  </si>
  <si>
    <t>●環境データ</t>
    <rPh sb="1" eb="3">
      <t>カンキョウ</t>
    </rPh>
    <phoneticPr fontId="2"/>
  </si>
  <si>
    <t>●社会データ</t>
    <rPh sb="1" eb="3">
      <t>シャカイ</t>
    </rPh>
    <phoneticPr fontId="2"/>
  </si>
  <si>
    <t>●ガバナンスデータ</t>
    <phoneticPr fontId="2"/>
  </si>
  <si>
    <t>E-02 CDPによる評価</t>
    <rPh sb="11" eb="13">
      <t>ヒョウカ</t>
    </rPh>
    <phoneticPr fontId="2"/>
  </si>
  <si>
    <r>
      <t>E-03 花王の製品ライフサイクル各段階で排出されるCO</t>
    </r>
    <r>
      <rPr>
        <b/>
        <vertAlign val="subscript"/>
        <sz val="10"/>
        <color theme="1"/>
        <rFont val="Meiryo UI"/>
        <family val="3"/>
        <charset val="128"/>
      </rPr>
      <t>2</t>
    </r>
    <r>
      <rPr>
        <b/>
        <sz val="10"/>
        <color theme="1"/>
        <rFont val="Meiryo UI"/>
        <family val="3"/>
        <charset val="128"/>
      </rPr>
      <t>の割合</t>
    </r>
    <rPh sb="5" eb="7">
      <t>カオウ</t>
    </rPh>
    <rPh sb="8" eb="10">
      <t>セイヒン</t>
    </rPh>
    <rPh sb="17" eb="18">
      <t>カク</t>
    </rPh>
    <rPh sb="18" eb="20">
      <t>ダンカイ</t>
    </rPh>
    <rPh sb="21" eb="23">
      <t>ハイシュツ</t>
    </rPh>
    <rPh sb="30" eb="32">
      <t>ワリアイ</t>
    </rPh>
    <phoneticPr fontId="2"/>
  </si>
  <si>
    <t>E-04 エネルギー使用量の推移（全拠点）</t>
    <phoneticPr fontId="2"/>
  </si>
  <si>
    <r>
      <t>E-05 製品ライフサイクル全体のCO</t>
    </r>
    <r>
      <rPr>
        <b/>
        <vertAlign val="subscript"/>
        <sz val="10"/>
        <color theme="1"/>
        <rFont val="Meiryo UI"/>
        <family val="3"/>
        <charset val="128"/>
      </rPr>
      <t>2</t>
    </r>
    <r>
      <rPr>
        <b/>
        <sz val="10"/>
        <color theme="1"/>
        <rFont val="Meiryo UI"/>
        <family val="3"/>
        <charset val="128"/>
      </rPr>
      <t>排出量の推移（花王グループ）</t>
    </r>
    <phoneticPr fontId="2"/>
  </si>
  <si>
    <t>E-06 温室効果ガス排出量の推移（全拠点）</t>
    <phoneticPr fontId="2"/>
  </si>
  <si>
    <r>
      <t>E-07 製品ライフサイクル全体のCO</t>
    </r>
    <r>
      <rPr>
        <b/>
        <vertAlign val="subscript"/>
        <sz val="10"/>
        <color theme="1"/>
        <rFont val="Meiryo UI"/>
        <family val="3"/>
        <charset val="128"/>
      </rPr>
      <t>2</t>
    </r>
    <r>
      <rPr>
        <b/>
        <sz val="10"/>
        <color theme="1"/>
        <rFont val="Meiryo UI"/>
        <family val="3"/>
        <charset val="128"/>
      </rPr>
      <t>排出量の推移（日本花王グループ）</t>
    </r>
    <phoneticPr fontId="2"/>
  </si>
  <si>
    <r>
      <t>E-08 スコープ1 CO</t>
    </r>
    <r>
      <rPr>
        <b/>
        <vertAlign val="subscript"/>
        <sz val="10"/>
        <color theme="1"/>
        <rFont val="Meiryo UI"/>
        <family val="3"/>
        <charset val="128"/>
      </rPr>
      <t>2</t>
    </r>
    <r>
      <rPr>
        <b/>
        <sz val="10"/>
        <color theme="1"/>
        <rFont val="Meiryo UI"/>
        <family val="3"/>
        <charset val="128"/>
      </rPr>
      <t>排出量の推移</t>
    </r>
    <phoneticPr fontId="2"/>
  </si>
  <si>
    <r>
      <t>E-09 スコープ2 CO</t>
    </r>
    <r>
      <rPr>
        <b/>
        <vertAlign val="subscript"/>
        <sz val="10"/>
        <color theme="1"/>
        <rFont val="Meiryo UI"/>
        <family val="3"/>
        <charset val="128"/>
      </rPr>
      <t>2</t>
    </r>
    <r>
      <rPr>
        <b/>
        <sz val="10"/>
        <color theme="1"/>
        <rFont val="Meiryo UI"/>
        <family val="3"/>
        <charset val="128"/>
      </rPr>
      <t>排出量の推移</t>
    </r>
    <phoneticPr fontId="2"/>
  </si>
  <si>
    <t>E-10 電気・蒸気等購入量の推移</t>
    <phoneticPr fontId="2"/>
  </si>
  <si>
    <t>E-11 燃料種別消費量の推移</t>
    <phoneticPr fontId="2"/>
  </si>
  <si>
    <r>
      <t>E-12 スコープ3 CO</t>
    </r>
    <r>
      <rPr>
        <b/>
        <vertAlign val="subscript"/>
        <sz val="10"/>
        <color theme="1"/>
        <rFont val="Meiryo UI"/>
        <family val="3"/>
        <charset val="128"/>
      </rPr>
      <t>2</t>
    </r>
    <r>
      <rPr>
        <b/>
        <sz val="10"/>
        <color theme="1"/>
        <rFont val="Meiryo UI"/>
        <family val="3"/>
        <charset val="128"/>
      </rPr>
      <t>排出量の推移</t>
    </r>
    <phoneticPr fontId="2"/>
  </si>
  <si>
    <r>
      <t>E-13 輸送時のCO</t>
    </r>
    <r>
      <rPr>
        <b/>
        <vertAlign val="subscript"/>
        <sz val="10"/>
        <color theme="1"/>
        <rFont val="Meiryo UI"/>
        <family val="3"/>
        <charset val="128"/>
      </rPr>
      <t>2</t>
    </r>
    <r>
      <rPr>
        <b/>
        <sz val="10"/>
        <color theme="1"/>
        <rFont val="Meiryo UI"/>
        <family val="3"/>
        <charset val="128"/>
      </rPr>
      <t>排出量の推移（日本）</t>
    </r>
    <phoneticPr fontId="2"/>
  </si>
  <si>
    <t>E-14 花王の製品ライフサイクル各段階で排出される水の割合</t>
    <rPh sb="5" eb="7">
      <t>カオウ</t>
    </rPh>
    <rPh sb="8" eb="10">
      <t>セイヒン</t>
    </rPh>
    <rPh sb="17" eb="18">
      <t>カク</t>
    </rPh>
    <rPh sb="18" eb="20">
      <t>ダンカイ</t>
    </rPh>
    <rPh sb="21" eb="23">
      <t>ハイシュツ</t>
    </rPh>
    <rPh sb="26" eb="27">
      <t>ミズ</t>
    </rPh>
    <rPh sb="28" eb="30">
      <t>ワリアイ</t>
    </rPh>
    <phoneticPr fontId="2"/>
  </si>
  <si>
    <t>E-15 水使用量（取水量）の推移（全拠点）</t>
    <phoneticPr fontId="2"/>
  </si>
  <si>
    <t>E-16 製品使用時の水使用量の推移（日本花王グループ）</t>
    <phoneticPr fontId="2"/>
  </si>
  <si>
    <t>E-17 製品ライフサイクル全体の水使用量の推移（花王グループ）</t>
    <phoneticPr fontId="2"/>
  </si>
  <si>
    <t>E-18 COD 汚濁負荷量の推移（全生産拠点）</t>
    <phoneticPr fontId="2"/>
  </si>
  <si>
    <t>E-19 水源別取水量の推移</t>
    <phoneticPr fontId="2"/>
  </si>
  <si>
    <t>E-20 放流先別排水量の推移</t>
    <phoneticPr fontId="2"/>
  </si>
  <si>
    <t>E-21 環境法規制 遵守状況</t>
    <phoneticPr fontId="2"/>
  </si>
  <si>
    <t>E-22 PRTR法対象化学物質の総排出量の推移</t>
    <phoneticPr fontId="2"/>
  </si>
  <si>
    <t>E-23 VOC排出量の推移</t>
    <phoneticPr fontId="2"/>
  </si>
  <si>
    <t>E-24 NOx 排出量の推移</t>
    <phoneticPr fontId="2"/>
  </si>
  <si>
    <t>E-25 SOx 排出量の推移</t>
    <phoneticPr fontId="2"/>
  </si>
  <si>
    <t>E-28 廃棄物等発生量の推移（全拠点）</t>
    <phoneticPr fontId="2"/>
  </si>
  <si>
    <t>E-29 事業活動と環境負荷</t>
    <rPh sb="5" eb="7">
      <t>ジギョウ</t>
    </rPh>
    <rPh sb="7" eb="9">
      <t>カツドウ</t>
    </rPh>
    <rPh sb="10" eb="12">
      <t>カンキョウ</t>
    </rPh>
    <rPh sb="12" eb="14">
      <t>フカ</t>
    </rPh>
    <phoneticPr fontId="2"/>
  </si>
  <si>
    <t>E-30 環境会計：環境保全コスト</t>
    <phoneticPr fontId="2"/>
  </si>
  <si>
    <t>E-31 環境会計：環境保全対策に伴う経済効果</t>
    <phoneticPr fontId="2"/>
  </si>
  <si>
    <t>S-01 認証油購入実績（花王グループ）</t>
    <phoneticPr fontId="2"/>
  </si>
  <si>
    <t>S-02 Sedexによるサプライヤーのリスクアセスメント結果</t>
    <phoneticPr fontId="2"/>
  </si>
  <si>
    <t>S-03 ベンダーサミット出席会社数</t>
    <phoneticPr fontId="2"/>
  </si>
  <si>
    <t>S-05 花王グループ社員数（正社員）</t>
    <phoneticPr fontId="2"/>
  </si>
  <si>
    <t>S-06 花王（株）の状況（正社員）</t>
    <phoneticPr fontId="2"/>
  </si>
  <si>
    <t>S-07 花王グループ 女性社員の状況</t>
    <phoneticPr fontId="2"/>
  </si>
  <si>
    <t>S-08 花王（株）再雇用者数</t>
    <phoneticPr fontId="2"/>
  </si>
  <si>
    <t>S-09 花王グループ　障がい者雇用率</t>
    <phoneticPr fontId="2"/>
  </si>
  <si>
    <t>S-10 就業制度の利用状況（花王（株））</t>
    <phoneticPr fontId="2"/>
  </si>
  <si>
    <t>S-11 労働安全衛生（花王グループ）</t>
    <rPh sb="5" eb="7">
      <t>ロウドウ</t>
    </rPh>
    <rPh sb="7" eb="9">
      <t>アンゼン</t>
    </rPh>
    <rPh sb="9" eb="11">
      <t>エイセイ</t>
    </rPh>
    <phoneticPr fontId="2"/>
  </si>
  <si>
    <t>S-12 保安防災</t>
    <rPh sb="5" eb="7">
      <t>ホアン</t>
    </rPh>
    <rPh sb="7" eb="9">
      <t>ボウサイ</t>
    </rPh>
    <phoneticPr fontId="2"/>
  </si>
  <si>
    <t>S-13 RC事務局監査実績</t>
    <phoneticPr fontId="2"/>
  </si>
  <si>
    <t>G-01 反競争的行為に関する罰金・和解金</t>
    <phoneticPr fontId="27"/>
  </si>
  <si>
    <t>G-02 係争調査件数</t>
    <rPh sb="5" eb="7">
      <t>ケイソウ</t>
    </rPh>
    <rPh sb="7" eb="9">
      <t>チョウサ</t>
    </rPh>
    <rPh sb="9" eb="11">
      <t>ケンスウ</t>
    </rPh>
    <phoneticPr fontId="27"/>
  </si>
  <si>
    <t>G-03 贈収賄違反件数</t>
    <rPh sb="5" eb="8">
      <t>ゾウシュウワイ</t>
    </rPh>
    <rPh sb="8" eb="10">
      <t>イハン</t>
    </rPh>
    <rPh sb="10" eb="12">
      <t>ケンスウ</t>
    </rPh>
    <phoneticPr fontId="27"/>
  </si>
  <si>
    <t>G-04 懲戒件数の推移</t>
    <rPh sb="10" eb="12">
      <t>スイイ</t>
    </rPh>
    <phoneticPr fontId="27"/>
  </si>
  <si>
    <t>G-06 各会議体出席メンバー</t>
    <rPh sb="5" eb="6">
      <t>カク</t>
    </rPh>
    <rPh sb="6" eb="9">
      <t>カイギタイ</t>
    </rPh>
    <phoneticPr fontId="2"/>
  </si>
  <si>
    <r>
      <t>※ 日本国内および海外で販売した製品の単位数量当たりの製品ライフサイクル（ただし、自社グループの生産工程、物流工程を除く）を通じたCO</t>
    </r>
    <r>
      <rPr>
        <vertAlign val="subscript"/>
        <sz val="10"/>
        <color theme="1"/>
        <rFont val="Meiryo UI"/>
        <family val="3"/>
        <charset val="128"/>
      </rPr>
      <t>2</t>
    </r>
    <r>
      <rPr>
        <sz val="10"/>
        <color theme="1"/>
        <rFont val="Meiryo UI"/>
        <family val="2"/>
        <charset val="128"/>
      </rPr>
      <t>排出量に当該製品の年間の売上数量を乗じて算出した値に、
    自社グループの生産工程、物流工程を通じたCO</t>
    </r>
    <r>
      <rPr>
        <vertAlign val="subscript"/>
        <sz val="10"/>
        <color theme="1"/>
        <rFont val="Meiryo UI"/>
        <family val="3"/>
        <charset val="128"/>
      </rPr>
      <t>2</t>
    </r>
    <r>
      <rPr>
        <sz val="10"/>
        <color theme="1"/>
        <rFont val="Meiryo UI"/>
        <family val="2"/>
        <charset val="128"/>
      </rPr>
      <t>排出量の実績値を合算したものです。ただし、産業界向け製品の使用および廃棄に関するCO</t>
    </r>
    <r>
      <rPr>
        <vertAlign val="subscript"/>
        <sz val="10"/>
        <color theme="1"/>
        <rFont val="Meiryo UI"/>
        <family val="3"/>
        <charset val="128"/>
      </rPr>
      <t>2</t>
    </r>
    <r>
      <rPr>
        <sz val="10"/>
        <color theme="1"/>
        <rFont val="Meiryo UI"/>
        <family val="2"/>
        <charset val="128"/>
      </rPr>
      <t>排出量は含んでいません。</t>
    </r>
    <phoneticPr fontId="2"/>
  </si>
  <si>
    <t>目次に戻る</t>
    <rPh sb="0" eb="2">
      <t>モクジ</t>
    </rPh>
    <rPh sb="3" eb="4">
      <t>モド</t>
    </rPh>
    <phoneticPr fontId="2"/>
  </si>
  <si>
    <t>E-27 再使用・リサイクルされた廃棄物等の推移</t>
    <rPh sb="20" eb="21">
      <t>トウ</t>
    </rPh>
    <phoneticPr fontId="2"/>
  </si>
  <si>
    <t>E-30 環境保全コスト</t>
    <phoneticPr fontId="2"/>
  </si>
  <si>
    <t>※1 費用額には減価償却費を含んでいます。</t>
    <phoneticPr fontId="2"/>
  </si>
  <si>
    <t>E-31 環境保全対策に伴う経済効果</t>
    <phoneticPr fontId="2"/>
  </si>
  <si>
    <t>※2 経済効果は有価物および固定資産の売却金額と費用節減金額を計上し、リスク回避等の仮定に基づく経済効果、いわゆる「みなし効果」は計上していません。
※3 費用節減金額は、当該年度に発生した項目の1年間の節減額を当該年度のみ計上し､複数年度にわたって計上はしていません。</t>
    <phoneticPr fontId="2"/>
  </si>
  <si>
    <t>S-05 花王グループ社員数（正社員）</t>
    <phoneticPr fontId="2"/>
  </si>
  <si>
    <t>S-06 花王（株）の状況（正社員）</t>
    <phoneticPr fontId="2"/>
  </si>
  <si>
    <t>S-07 花王グループ 女性社員の状況</t>
    <phoneticPr fontId="2"/>
  </si>
  <si>
    <t>S-08 花王（株）再雇用者数</t>
    <phoneticPr fontId="2"/>
  </si>
  <si>
    <t>S-10 就業制度の利用状況（花王（株））</t>
    <phoneticPr fontId="2"/>
  </si>
  <si>
    <r>
      <t>S-14 直近4年間のリコール状況</t>
    </r>
    <r>
      <rPr>
        <b/>
        <vertAlign val="superscript"/>
        <sz val="10"/>
        <color theme="1"/>
        <rFont val="Meiryo UI"/>
        <family val="3"/>
        <charset val="128"/>
      </rPr>
      <t>※</t>
    </r>
    <phoneticPr fontId="2"/>
  </si>
  <si>
    <t>S-14 直近4年間のリコール状況</t>
    <phoneticPr fontId="2"/>
  </si>
  <si>
    <t>年</t>
    <rPh sb="0" eb="1">
      <t>ネン</t>
    </rPh>
    <phoneticPr fontId="2"/>
  </si>
  <si>
    <t>件数</t>
    <rPh sb="0" eb="2">
      <t>ケンスウ</t>
    </rPh>
    <phoneticPr fontId="2"/>
  </si>
  <si>
    <t>※ 社告を伴う消費者・流通からの商品回収</t>
    <phoneticPr fontId="2"/>
  </si>
  <si>
    <t>※ 集計範囲：花王（株）
※ ボディ用洗浄剤、手洗い用洗浄剤、シャンプー・リンス、洗たく用液体洗剤、柔軟仕上げ剤、台所用洗剤、住居用洗剤、漂白剤、かびとり剤
※2019年のデータに誤りがあり修正しました</t>
    <phoneticPr fontId="2"/>
  </si>
  <si>
    <r>
      <t>E-03 花王の製品ライフサイクル各段階で排出されるCO</t>
    </r>
    <r>
      <rPr>
        <u/>
        <sz val="10"/>
        <color theme="10"/>
        <rFont val="Meiryo UI"/>
        <family val="3"/>
        <charset val="128"/>
      </rPr>
      <t>2の割合</t>
    </r>
    <rPh sb="5" eb="7">
      <t>カオウ</t>
    </rPh>
    <rPh sb="8" eb="10">
      <t>セイヒン</t>
    </rPh>
    <rPh sb="17" eb="18">
      <t>カク</t>
    </rPh>
    <rPh sb="18" eb="20">
      <t>ダンカイ</t>
    </rPh>
    <rPh sb="21" eb="23">
      <t>ハイシュツ</t>
    </rPh>
    <rPh sb="30" eb="32">
      <t>ワリアイ</t>
    </rPh>
    <phoneticPr fontId="2"/>
  </si>
  <si>
    <r>
      <t>E-05 製品ライフサイクル全体のCO</t>
    </r>
    <r>
      <rPr>
        <u/>
        <sz val="10"/>
        <color theme="10"/>
        <rFont val="Meiryo UI"/>
        <family val="3"/>
        <charset val="128"/>
      </rPr>
      <t>2排出量の推移（花王グループ）</t>
    </r>
    <phoneticPr fontId="2"/>
  </si>
  <si>
    <r>
      <t>E-07 製品ライフサイクル全体のCO</t>
    </r>
    <r>
      <rPr>
        <u/>
        <sz val="10"/>
        <color theme="10"/>
        <rFont val="Meiryo UI"/>
        <family val="3"/>
        <charset val="128"/>
      </rPr>
      <t>2排出量の推移（日本花王グループ）</t>
    </r>
    <phoneticPr fontId="2"/>
  </si>
  <si>
    <r>
      <t>E-08 スコープ1 CO</t>
    </r>
    <r>
      <rPr>
        <u/>
        <sz val="10"/>
        <color theme="10"/>
        <rFont val="Meiryo UI"/>
        <family val="3"/>
        <charset val="128"/>
      </rPr>
      <t>2排出量の推移</t>
    </r>
    <phoneticPr fontId="2"/>
  </si>
  <si>
    <r>
      <t>E-09 スコープ2 CO</t>
    </r>
    <r>
      <rPr>
        <u/>
        <sz val="10"/>
        <color theme="10"/>
        <rFont val="Meiryo UI"/>
        <family val="3"/>
        <charset val="128"/>
      </rPr>
      <t>2排出量の推移</t>
    </r>
    <phoneticPr fontId="2"/>
  </si>
  <si>
    <r>
      <t>E-12 スコープ3 CO</t>
    </r>
    <r>
      <rPr>
        <u/>
        <sz val="10"/>
        <color theme="10"/>
        <rFont val="Meiryo UI"/>
        <family val="3"/>
        <charset val="128"/>
      </rPr>
      <t>2排出量の推移</t>
    </r>
    <phoneticPr fontId="2"/>
  </si>
  <si>
    <r>
      <t>E-13 輸送時のCO</t>
    </r>
    <r>
      <rPr>
        <u/>
        <sz val="10"/>
        <color theme="10"/>
        <rFont val="Meiryo UI"/>
        <family val="3"/>
        <charset val="128"/>
      </rPr>
      <t>2排出量の推移（日本）</t>
    </r>
    <phoneticPr fontId="2"/>
  </si>
  <si>
    <t>　　　排水量（百万㎥）</t>
    <rPh sb="4" eb="5">
      <t>スイ</t>
    </rPh>
    <phoneticPr fontId="2"/>
  </si>
  <si>
    <t>　　　その他（千t）</t>
    <rPh sb="5" eb="6">
      <t>タ</t>
    </rPh>
    <phoneticPr fontId="2"/>
  </si>
  <si>
    <t>中止</t>
    <rPh sb="0" eb="2">
      <t>チュウシ</t>
    </rPh>
    <phoneticPr fontId="2"/>
  </si>
  <si>
    <t>S-04 人財開発投資</t>
    <rPh sb="9" eb="11">
      <t>トウシ</t>
    </rPh>
    <phoneticPr fontId="2"/>
  </si>
  <si>
    <t>欧州</t>
    <rPh sb="0" eb="2">
      <t>オウシュウ</t>
    </rPh>
    <phoneticPr fontId="2"/>
  </si>
  <si>
    <t>米州</t>
    <rPh sb="0" eb="1">
      <t>ベイ</t>
    </rPh>
    <rPh sb="1" eb="2">
      <t>シュウ</t>
    </rPh>
    <phoneticPr fontId="2"/>
  </si>
  <si>
    <t>　アジア・オセアニア（日本を除く）　女性比率（％）</t>
    <phoneticPr fontId="2"/>
  </si>
  <si>
    <t>　アジア・オセアニア（日本を除く）　女性人数（人）</t>
    <phoneticPr fontId="2"/>
  </si>
  <si>
    <t>　欧州　女性比率（％）</t>
    <rPh sb="1" eb="3">
      <t>オウシュウ</t>
    </rPh>
    <phoneticPr fontId="2"/>
  </si>
  <si>
    <t>　欧州　女性人数（人）</t>
    <phoneticPr fontId="2"/>
  </si>
  <si>
    <t>　米州　女性比率（％）</t>
    <rPh sb="1" eb="2">
      <t>ベイ</t>
    </rPh>
    <rPh sb="2" eb="3">
      <t>シュウ</t>
    </rPh>
    <phoneticPr fontId="2"/>
  </si>
  <si>
    <t>　米州　女性人数（人）</t>
    <rPh sb="1" eb="2">
      <t>ベイ</t>
    </rPh>
    <rPh sb="2" eb="3">
      <t>シュウ</t>
    </rPh>
    <phoneticPr fontId="2"/>
  </si>
  <si>
    <t>川島 貞直</t>
    <phoneticPr fontId="2"/>
  </si>
  <si>
    <t>岡 伸浩　社外・独立</t>
    <phoneticPr fontId="2"/>
  </si>
  <si>
    <t>天野 秀樹　社外・独立</t>
    <phoneticPr fontId="2"/>
  </si>
  <si>
    <t>取締役・監査役選任審査委員会</t>
    <phoneticPr fontId="2"/>
  </si>
  <si>
    <t>取締役・執行役員報酬諮問委員会</t>
    <phoneticPr fontId="2"/>
  </si>
  <si>
    <t>監査役報酬諮問委員会</t>
    <phoneticPr fontId="2"/>
  </si>
  <si>
    <t>11名</t>
    <phoneticPr fontId="2"/>
  </si>
  <si>
    <t>8（4）</t>
    <phoneticPr fontId="2"/>
  </si>
  <si>
    <t>6（4）</t>
    <phoneticPr fontId="2"/>
  </si>
  <si>
    <t>14（8）</t>
    <phoneticPr fontId="2"/>
  </si>
  <si>
    <t>240（75）</t>
    <phoneticPr fontId="2"/>
  </si>
  <si>
    <t>81（30）</t>
    <phoneticPr fontId="2"/>
  </si>
  <si>
    <t>321（105）</t>
    <phoneticPr fontId="2"/>
  </si>
  <si>
    <t>268（75）</t>
    <phoneticPr fontId="2"/>
  </si>
  <si>
    <t>349（105）</t>
    <phoneticPr fontId="2"/>
  </si>
  <si>
    <t>（注）
1. 上記の員数には、2020年3月25日開催の第114期定時株主総会終結の時をもって退任した社外監査役1名が含まれています。
2. 業績連動型株式報酬については、当事業年度が中期経営計画「K20」の最終年度となるところ、最終年度終了後に、最終年度業績連動部分も含めた業績連動型株式報酬が確定します。前事業年度までに開示した累計額に、当事業年度中までに支払った業績連動型株式報酬の固定部分相当額を控除した金額は、当該確定した金額を超過しており、「K20」の業績達成度等に基づく過年度引当金繰入戻入額が216百万円であるところ、当事業年度の繰入計上額が105百万円となるため、上表では差額を減額表示しています。</t>
    <phoneticPr fontId="2"/>
  </si>
  <si>
    <t>83（－）</t>
    <phoneticPr fontId="2"/>
  </si>
  <si>
    <t>ー（－）</t>
    <phoneticPr fontId="2"/>
  </si>
  <si>
    <t>△111（－）</t>
    <phoneticPr fontId="2"/>
  </si>
  <si>
    <t>会社区分</t>
    <phoneticPr fontId="2"/>
  </si>
  <si>
    <t>提出会社</t>
    <phoneticPr fontId="2"/>
  </si>
  <si>
    <t>（注） 
1. 業績連動型株式報酬については、当事業年度が中期経営計画「K20」の最終年度となるところ、最終年度終了後に、最終年度業績連動部分も含めた業績連動型株式報酬が確定します。前事業年度までに開示した累計額に、当事業年度中までに支払った業績連動型株式報酬の固定部分相当額を控除した金額は、当該確定した金額を超過しており、「K20」の業績達成度等に基づく過年度引当金繰入戻入額が74百万円であるところ、当事業年度の繰入計上額が35百万円となるため、上表では差額を減額表示しております。このため、基本報酬と賞与に業績連動型株式報酬を加えた報酬等の総額は82百万円となりますが、業績連動型株式報酬分を除いた報酬等の総額は121百万円となります。
2. 報酬等の総額が1億円以上の者に限定して記載しております。</t>
    <phoneticPr fontId="2"/>
  </si>
  <si>
    <t>△39</t>
    <phoneticPr fontId="2"/>
  </si>
  <si>
    <t>※ 上記の員数には、2019年3月26日開催の第113期定時株主総会終結の時をもって退任した
　　取締役1名、社外取締役1名および監査役1名が含まれています。</t>
    <phoneticPr fontId="2"/>
  </si>
  <si>
    <r>
      <t>※ 日本国内および海外で販売した製品の単位数量当たりの製品ライフサイクル（ただし、自社グループの生産工程、物流工程を除く）を通じたCO</t>
    </r>
    <r>
      <rPr>
        <vertAlign val="subscript"/>
        <sz val="10"/>
        <color theme="1"/>
        <rFont val="Meiryo UI"/>
        <family val="3"/>
        <charset val="128"/>
      </rPr>
      <t>2</t>
    </r>
    <r>
      <rPr>
        <sz val="10"/>
        <color theme="1"/>
        <rFont val="Meiryo UI"/>
        <family val="2"/>
        <charset val="128"/>
      </rPr>
      <t>排出量に当該製品の年間の売上数量を乗じて算出した値に、
　　自社グループの生産工程、物流工程を通じたCO</t>
    </r>
    <r>
      <rPr>
        <vertAlign val="subscript"/>
        <sz val="10"/>
        <color theme="1"/>
        <rFont val="Meiryo UI"/>
        <family val="3"/>
        <charset val="128"/>
      </rPr>
      <t>2</t>
    </r>
    <r>
      <rPr>
        <sz val="10"/>
        <color theme="1"/>
        <rFont val="Meiryo UI"/>
        <family val="2"/>
        <charset val="128"/>
      </rPr>
      <t>排出量の実績値を合算したものです。ただし、産業界向け製品の使用および廃棄に関するCO</t>
    </r>
    <r>
      <rPr>
        <vertAlign val="subscript"/>
        <sz val="10"/>
        <color theme="1"/>
        <rFont val="Meiryo UI"/>
        <family val="3"/>
        <charset val="128"/>
      </rPr>
      <t>2</t>
    </r>
    <r>
      <rPr>
        <sz val="10"/>
        <color theme="1"/>
        <rFont val="Meiryo UI"/>
        <family val="2"/>
        <charset val="128"/>
      </rPr>
      <t>排出量は含んでいません。</t>
    </r>
    <phoneticPr fontId="2"/>
  </si>
  <si>
    <t>E-26 つめかえ・つけかえ製品のあるカテゴリーのプラスチック使用量と削減量の推移</t>
    <phoneticPr fontId="2"/>
  </si>
  <si>
    <t>G-05 ガバナンス強化のあゆみ（ガバナンス沿革）</t>
    <rPh sb="22" eb="24">
      <t>エンカク</t>
    </rPh>
    <phoneticPr fontId="2"/>
  </si>
  <si>
    <t>G-07 役員報酬額／役員ごとの報酬額</t>
    <rPh sb="9" eb="10">
      <t>ガク</t>
    </rPh>
    <phoneticPr fontId="2"/>
  </si>
  <si>
    <t>※ 集計対象拠点：花王グループの全拠点、日本の営業車含む</t>
    <rPh sb="20" eb="22">
      <t>ニホン</t>
    </rPh>
    <rPh sb="23" eb="26">
      <t>エイギョウシャ</t>
    </rPh>
    <phoneticPr fontId="2"/>
  </si>
  <si>
    <r>
      <t>※ 集計対象拠点：花王グループの全拠点、日本の営業車含む
※ 集計対象ガス：京都議定書に定める7ガス（日本以外の拠点はCO</t>
    </r>
    <r>
      <rPr>
        <vertAlign val="subscript"/>
        <sz val="10"/>
        <color theme="1"/>
        <rFont val="Meiryo UI"/>
        <family val="3"/>
        <charset val="128"/>
      </rPr>
      <t>2</t>
    </r>
    <r>
      <rPr>
        <sz val="10"/>
        <color theme="1"/>
        <rFont val="Meiryo UI"/>
        <family val="2"/>
        <charset val="128"/>
      </rPr>
      <t>のみ）</t>
    </r>
    <rPh sb="20" eb="22">
      <t>ニホン</t>
    </rPh>
    <rPh sb="23" eb="26">
      <t>エイギョウシャ</t>
    </rPh>
    <phoneticPr fontId="2"/>
  </si>
  <si>
    <r>
      <t>1. 購入した製品・サービス（千</t>
    </r>
    <r>
      <rPr>
        <sz val="10"/>
        <color theme="1"/>
        <rFont val="Meiryo UI"/>
        <family val="3"/>
        <charset val="128"/>
      </rPr>
      <t>t-CO</t>
    </r>
    <r>
      <rPr>
        <vertAlign val="subscript"/>
        <sz val="10"/>
        <color theme="1"/>
        <rFont val="Meiryo UI"/>
        <family val="3"/>
        <charset val="128"/>
      </rPr>
      <t>2e</t>
    </r>
    <r>
      <rPr>
        <sz val="10"/>
        <color theme="1"/>
        <rFont val="Meiryo UI"/>
        <family val="2"/>
        <charset val="128"/>
      </rPr>
      <t>）</t>
    </r>
    <phoneticPr fontId="2"/>
  </si>
  <si>
    <r>
      <t>4. 輸送、配送（上流）</t>
    </r>
    <r>
      <rPr>
        <sz val="10"/>
        <rFont val="Meiryo UI"/>
        <family val="3"/>
        <charset val="128"/>
      </rPr>
      <t>（千t-CO</t>
    </r>
    <r>
      <rPr>
        <vertAlign val="subscript"/>
        <sz val="10"/>
        <rFont val="Meiryo UI"/>
        <family val="3"/>
        <charset val="128"/>
      </rPr>
      <t>2e</t>
    </r>
    <r>
      <rPr>
        <sz val="10"/>
        <rFont val="Meiryo UI"/>
        <family val="3"/>
        <charset val="128"/>
      </rPr>
      <t>）</t>
    </r>
    <phoneticPr fontId="2"/>
  </si>
  <si>
    <r>
      <t>5. 事業から出る廃棄物</t>
    </r>
    <r>
      <rPr>
        <sz val="10"/>
        <color theme="1"/>
        <rFont val="Meiryo UI"/>
        <family val="3"/>
        <charset val="128"/>
      </rPr>
      <t>（千t-CO</t>
    </r>
    <r>
      <rPr>
        <vertAlign val="subscript"/>
        <sz val="10"/>
        <color theme="1"/>
        <rFont val="Meiryo UI"/>
        <family val="3"/>
        <charset val="128"/>
      </rPr>
      <t>2e</t>
    </r>
    <r>
      <rPr>
        <sz val="10"/>
        <color theme="1"/>
        <rFont val="Meiryo UI"/>
        <family val="3"/>
        <charset val="128"/>
      </rPr>
      <t>）</t>
    </r>
    <phoneticPr fontId="2"/>
  </si>
  <si>
    <r>
      <t>7. 雇用者の通勤</t>
    </r>
    <r>
      <rPr>
        <sz val="10"/>
        <color theme="1"/>
        <rFont val="Meiryo UI"/>
        <family val="3"/>
        <charset val="128"/>
      </rPr>
      <t>（千t-CO</t>
    </r>
    <r>
      <rPr>
        <vertAlign val="subscript"/>
        <sz val="10"/>
        <color theme="1"/>
        <rFont val="Meiryo UI"/>
        <family val="3"/>
        <charset val="128"/>
      </rPr>
      <t>2e</t>
    </r>
    <r>
      <rPr>
        <sz val="10"/>
        <color theme="1"/>
        <rFont val="Meiryo UI"/>
        <family val="3"/>
        <charset val="128"/>
      </rPr>
      <t>）</t>
    </r>
    <phoneticPr fontId="2"/>
  </si>
  <si>
    <r>
      <t>9. 輸送、配送（下流）</t>
    </r>
    <r>
      <rPr>
        <sz val="10"/>
        <color theme="1"/>
        <rFont val="Meiryo UI"/>
        <family val="3"/>
        <charset val="128"/>
      </rPr>
      <t>（千t-CO</t>
    </r>
    <r>
      <rPr>
        <vertAlign val="subscript"/>
        <sz val="10"/>
        <color theme="1"/>
        <rFont val="Meiryo UI"/>
        <family val="3"/>
        <charset val="128"/>
      </rPr>
      <t>2e</t>
    </r>
    <r>
      <rPr>
        <sz val="10"/>
        <color theme="1"/>
        <rFont val="Meiryo UI"/>
        <family val="3"/>
        <charset val="128"/>
      </rPr>
      <t>）</t>
    </r>
    <phoneticPr fontId="2"/>
  </si>
  <si>
    <r>
      <t>11. 販売した製品の使用</t>
    </r>
    <r>
      <rPr>
        <sz val="10"/>
        <rFont val="Meiryo UI"/>
        <family val="3"/>
        <charset val="128"/>
      </rPr>
      <t>（千t-CO</t>
    </r>
    <r>
      <rPr>
        <vertAlign val="subscript"/>
        <sz val="10"/>
        <rFont val="Meiryo UI"/>
        <family val="3"/>
        <charset val="128"/>
      </rPr>
      <t>2e</t>
    </r>
    <r>
      <rPr>
        <sz val="10"/>
        <rFont val="Meiryo UI"/>
        <family val="3"/>
        <charset val="128"/>
      </rPr>
      <t>）</t>
    </r>
    <phoneticPr fontId="2"/>
  </si>
  <si>
    <r>
      <t>12. 販売した製品の使用者による廃棄</t>
    </r>
    <r>
      <rPr>
        <sz val="10"/>
        <rFont val="Meiryo UI"/>
        <family val="3"/>
        <charset val="128"/>
      </rPr>
      <t>（千t-CO</t>
    </r>
    <r>
      <rPr>
        <vertAlign val="subscript"/>
        <sz val="10"/>
        <rFont val="Meiryo UI"/>
        <family val="3"/>
        <charset val="128"/>
      </rPr>
      <t>2e</t>
    </r>
    <r>
      <rPr>
        <sz val="10"/>
        <rFont val="Meiryo UI"/>
        <family val="3"/>
        <charset val="128"/>
      </rPr>
      <t>）</t>
    </r>
    <phoneticPr fontId="2"/>
  </si>
  <si>
    <t>※ 集計対象：花王（株）および（株）カネボウ化粧品
※ 売上高原単位は、2015年度は日本基準、2016年度以降は国際会計基準（IFRS）にて算出しています。</t>
    <phoneticPr fontId="2"/>
  </si>
  <si>
    <t>※ 集計対象は2005年は花王グループ全生産拠点、日本国内の非生産拠点が対象。2016年以降はすべての非生産拠点を含みます。</t>
    <phoneticPr fontId="2"/>
  </si>
  <si>
    <t>つめかえ・つけかえ品使用量（千t）</t>
    <phoneticPr fontId="2"/>
  </si>
  <si>
    <t>本品使用量（千t）</t>
    <phoneticPr fontId="2"/>
  </si>
  <si>
    <t>つめかえ・つけかえによる削減量（千t）</t>
    <phoneticPr fontId="2"/>
  </si>
  <si>
    <t>コンパクト化による削減量（千t）</t>
    <phoneticPr fontId="2"/>
  </si>
  <si>
    <r>
      <t>E-27 再使用・リサイクル</t>
    </r>
    <r>
      <rPr>
        <b/>
        <vertAlign val="superscript"/>
        <sz val="10"/>
        <color theme="1"/>
        <rFont val="Meiryo UI"/>
        <family val="3"/>
        <charset val="128"/>
      </rPr>
      <t>※</t>
    </r>
    <r>
      <rPr>
        <b/>
        <sz val="10"/>
        <color theme="1"/>
        <rFont val="Meiryo UI"/>
        <family val="3"/>
        <charset val="128"/>
      </rPr>
      <t>された廃棄物等の推移</t>
    </r>
    <rPh sb="21" eb="22">
      <t>トウ</t>
    </rPh>
    <phoneticPr fontId="2"/>
  </si>
  <si>
    <r>
      <t>【年度について】
当社は、2012年12月期より事業年度の末日を3月31日から12月31日に変更しました。 
「2012年</t>
    </r>
    <r>
      <rPr>
        <vertAlign val="superscript"/>
        <sz val="10"/>
        <color theme="1"/>
        <rFont val="Meiryo UI"/>
        <family val="3"/>
        <charset val="128"/>
      </rPr>
      <t>※1</t>
    </r>
    <r>
      <rPr>
        <sz val="10"/>
        <color theme="1"/>
        <rFont val="Meiryo UI"/>
        <family val="2"/>
        <charset val="128"/>
      </rPr>
      <t>」は、3月決算であった当社およびグループ会社は2012年4月1日から12月31日まで、12月決算であったグループ会社は2012年1月1日から12月31日までを連結対象期間としたデータです。
「2012年</t>
    </r>
    <r>
      <rPr>
        <vertAlign val="superscript"/>
        <sz val="10"/>
        <color theme="1"/>
        <rFont val="Meiryo UI"/>
        <family val="3"/>
        <charset val="128"/>
      </rPr>
      <t>※2</t>
    </r>
    <r>
      <rPr>
        <sz val="10"/>
        <color theme="1"/>
        <rFont val="Meiryo UI"/>
        <family val="2"/>
        <charset val="128"/>
      </rPr>
      <t>」は、ご参考として、2012年1月1日から12月31日までを表しています。 
【売上高原単位】
売上高原単位は、2015年度以前は日本基準、2016年度以降は国際会計基準（IFRS）にて算出しています。</t>
    </r>
    <rPh sb="0" eb="2">
      <t>ネンド</t>
    </rPh>
    <rPh sb="59" eb="60">
      <t>ネン</t>
    </rPh>
    <phoneticPr fontId="2"/>
  </si>
  <si>
    <t>　　　段ボール（千t）</t>
    <phoneticPr fontId="2"/>
  </si>
  <si>
    <t>環境対応製品生産設備、包装容器リサイクル</t>
    <phoneticPr fontId="2"/>
  </si>
  <si>
    <t>※1 評価対象はSedex の新SAQ（自己評価アンケート）に回答した656サイト
※2 Sedexの新SAQに対する回答率
※3 Sedex アセスメントツールによるマネジメントコントロールスコアの値（0〜5、値が大きいほどマネジメントが良好）</t>
    <phoneticPr fontId="2"/>
  </si>
  <si>
    <t>総合評価</t>
    <rPh sb="0" eb="2">
      <t>ソウゴウ</t>
    </rPh>
    <rPh sb="2" eb="4">
      <t>ヒョウカ</t>
    </rPh>
    <phoneticPr fontId="2"/>
  </si>
  <si>
    <t>S</t>
    <phoneticPr fontId="2"/>
  </si>
  <si>
    <t>C</t>
    <phoneticPr fontId="2"/>
  </si>
  <si>
    <t>ー</t>
    <phoneticPr fontId="2"/>
  </si>
  <si>
    <r>
      <t>SAQ回答率</t>
    </r>
    <r>
      <rPr>
        <vertAlign val="superscript"/>
        <sz val="10"/>
        <color theme="1"/>
        <rFont val="Meiryo UI"/>
        <family val="3"/>
        <charset val="128"/>
      </rPr>
      <t>※2</t>
    </r>
    <phoneticPr fontId="2"/>
  </si>
  <si>
    <r>
      <t>Sedexリスク評価</t>
    </r>
    <r>
      <rPr>
        <vertAlign val="superscript"/>
        <sz val="10"/>
        <color theme="1"/>
        <rFont val="Meiryo UI"/>
        <family val="3"/>
        <charset val="128"/>
      </rPr>
      <t>※3</t>
    </r>
    <phoneticPr fontId="2"/>
  </si>
  <si>
    <t>80%以上</t>
    <rPh sb="3" eb="5">
      <t>イジョウ</t>
    </rPh>
    <phoneticPr fontId="2"/>
  </si>
  <si>
    <t>80%未満</t>
    <rPh sb="3" eb="5">
      <t>ミマン</t>
    </rPh>
    <phoneticPr fontId="2"/>
  </si>
  <si>
    <t>3.0以上</t>
    <rPh sb="3" eb="5">
      <t>イジョウ</t>
    </rPh>
    <phoneticPr fontId="2"/>
  </si>
  <si>
    <t>2.0以上3.0未満</t>
    <rPh sb="3" eb="5">
      <t>イジョウ</t>
    </rPh>
    <rPh sb="8" eb="10">
      <t>ミマン</t>
    </rPh>
    <phoneticPr fontId="2"/>
  </si>
  <si>
    <t>2.0未満</t>
    <rPh sb="3" eb="5">
      <t>ミマン</t>
    </rPh>
    <phoneticPr fontId="2"/>
  </si>
  <si>
    <t>ー</t>
    <phoneticPr fontId="2"/>
  </si>
  <si>
    <r>
      <t>S-02 Sedexによるサプライヤーのリスクアセスメント結果</t>
    </r>
    <r>
      <rPr>
        <b/>
        <vertAlign val="superscript"/>
        <sz val="10"/>
        <color theme="1"/>
        <rFont val="Meiryo UI"/>
        <family val="3"/>
        <charset val="128"/>
      </rPr>
      <t>※1</t>
    </r>
    <phoneticPr fontId="2"/>
  </si>
  <si>
    <t>日本開催（社）</t>
    <rPh sb="0" eb="2">
      <t>ニホン</t>
    </rPh>
    <rPh sb="5" eb="6">
      <t>シャ</t>
    </rPh>
    <phoneticPr fontId="2"/>
  </si>
  <si>
    <t>日本以外開催（社）</t>
    <rPh sb="0" eb="2">
      <t>ニホン</t>
    </rPh>
    <rPh sb="2" eb="4">
      <t>イガイ</t>
    </rPh>
    <phoneticPr fontId="2"/>
  </si>
  <si>
    <t>就業状況（制度利用状況）</t>
    <phoneticPr fontId="2"/>
  </si>
  <si>
    <t>所定外労働時間平均（月）</t>
    <phoneticPr fontId="2"/>
  </si>
  <si>
    <t>ボランティア特別休暇取得実績 平均取得日数（日）</t>
    <rPh sb="22" eb="23">
      <t>ニチ</t>
    </rPh>
    <phoneticPr fontId="2"/>
  </si>
  <si>
    <t>ボランティア特別休暇取得実績 取得のべ人数（人）</t>
    <phoneticPr fontId="2"/>
  </si>
  <si>
    <r>
      <t>日本グループ会社</t>
    </r>
    <r>
      <rPr>
        <vertAlign val="superscript"/>
        <sz val="10"/>
        <color theme="1"/>
        <rFont val="Meiryo UI"/>
        <family val="3"/>
        <charset val="128"/>
      </rPr>
      <t>※1</t>
    </r>
    <rPh sb="0" eb="2">
      <t>ニホン</t>
    </rPh>
    <phoneticPr fontId="2"/>
  </si>
  <si>
    <r>
      <t>海外グループ会社</t>
    </r>
    <r>
      <rPr>
        <vertAlign val="superscript"/>
        <sz val="10"/>
        <color theme="1"/>
        <rFont val="Meiryo UI"/>
        <family val="3"/>
        <charset val="128"/>
      </rPr>
      <t>※2</t>
    </r>
    <phoneticPr fontId="2"/>
  </si>
  <si>
    <t>●EVAを経営指標として導入</t>
    <phoneticPr fontId="2"/>
  </si>
  <si>
    <t>●短期インセンティブ：EVA業績連動賞与導入</t>
    <phoneticPr fontId="2"/>
  </si>
  <si>
    <t>●中長期インセンティブ：ストックオプション導入
●退職慰労金廃止</t>
    <phoneticPr fontId="2"/>
  </si>
  <si>
    <t>●中長期インセンティブ：株式報酬型ストックオプション導入
●短期インセンティブ：EVA/売上・経常利益指標導入</t>
    <phoneticPr fontId="2"/>
  </si>
  <si>
    <t>●中長期インセンティブ：業績連動型株式報酬導入（含む非財務指標）</t>
    <phoneticPr fontId="2"/>
  </si>
  <si>
    <t>●監査役と社外取締役との意見交換会を開始
●ESG 委員会設置（サステナビリティ委員会は発展的に解消）</t>
    <rPh sb="12" eb="14">
      <t>イケン</t>
    </rPh>
    <phoneticPr fontId="2"/>
  </si>
  <si>
    <t>●報酬諮問委員会に社外監査役参加</t>
    <rPh sb="9" eb="11">
      <t>シャガイ</t>
    </rPh>
    <rPh sb="11" eb="14">
      <t>カンサヤク</t>
    </rPh>
    <rPh sb="14" eb="16">
      <t>サンカ</t>
    </rPh>
    <phoneticPr fontId="2"/>
  </si>
  <si>
    <t>役員報酬額</t>
    <rPh sb="4" eb="5">
      <t>ガク</t>
    </rPh>
    <phoneticPr fontId="2"/>
  </si>
  <si>
    <t>役員ごとの報酬額</t>
    <phoneticPr fontId="2"/>
  </si>
  <si>
    <t>合計
（うち社外役員）</t>
    <rPh sb="8" eb="10">
      <t>ヤクイン</t>
    </rPh>
    <phoneticPr fontId="2"/>
  </si>
  <si>
    <t>●会長・社長選任審査委員会設置　
●社長以下役位を執行役員に
●経営監査室設置</t>
    <phoneticPr fontId="2"/>
  </si>
  <si>
    <t>E-01 ”いっしょにeco”マーク表示製品売上比率（国内生活者向け製品）</t>
    <rPh sb="18" eb="20">
      <t>ヒョウジ</t>
    </rPh>
    <rPh sb="20" eb="22">
      <t>セイヒン</t>
    </rPh>
    <rPh sb="22" eb="24">
      <t>ウリアゲ</t>
    </rPh>
    <rPh sb="24" eb="25">
      <t>ヒ</t>
    </rPh>
    <rPh sb="25" eb="26">
      <t>リツ</t>
    </rPh>
    <rPh sb="27" eb="29">
      <t>コクナイ</t>
    </rPh>
    <rPh sb="29" eb="32">
      <t>セイカツシャ</t>
    </rPh>
    <rPh sb="32" eb="33">
      <t>ム</t>
    </rPh>
    <rPh sb="34" eb="36">
      <t>セイヒン</t>
    </rPh>
    <phoneticPr fontId="2"/>
  </si>
  <si>
    <t>※ 製品使用時の水使用量は、主に日本国内の生活者向け製品1個当たりの製品使用時の水使用量に、当該製品の年間の売上個数を乗じて算定した値を集計したものです。</t>
    <rPh sb="21" eb="24">
      <t>セイカツシャ</t>
    </rPh>
    <phoneticPr fontId="2"/>
  </si>
  <si>
    <r>
      <t>※1 日本花王グループ
※2 生活者向け製品を対象として、製品1個当たりの包装容器使用量に当該年度の販売数量を乗じて算定しています。
※3 全生産拠点
※4 全非生産拠点（研修所、寮等を含む）
※5 生活者向け製品
※6 生活者向け製品および産業界向け製品を対象として、製品1個当たりの原材料製造段階（自社グループの製造工程除く）のCO</t>
    </r>
    <r>
      <rPr>
        <vertAlign val="subscript"/>
        <sz val="10"/>
        <rFont val="Meiryo UI"/>
        <family val="3"/>
        <charset val="128"/>
      </rPr>
      <t>2</t>
    </r>
    <r>
      <rPr>
        <sz val="10"/>
        <rFont val="Meiryo UI"/>
        <family val="3"/>
        <charset val="128"/>
      </rPr>
      <t>排出量および水使用量に当該年度の販売数量を乗じて算出しています。
※7 集計対象は生活者向け製品および産業界向け製品。日本は省エネ法に基づいて算定しています。海外は日本の実績に基づき算定した製品1個当たりの輸送時CO</t>
    </r>
    <r>
      <rPr>
        <vertAlign val="subscript"/>
        <sz val="10"/>
        <rFont val="Meiryo UI"/>
        <family val="3"/>
        <charset val="128"/>
      </rPr>
      <t>2</t>
    </r>
    <r>
      <rPr>
        <sz val="10"/>
        <rFont val="Meiryo UI"/>
        <family val="3"/>
        <charset val="128"/>
      </rPr>
      <t>排出量と各国での販売数量と各国内での推計輸送距離を乗じて算定しています。
※8 生活者向け製品を対象として、製品1個当たりの使用時CO</t>
    </r>
    <r>
      <rPr>
        <vertAlign val="subscript"/>
        <sz val="10"/>
        <rFont val="Meiryo UI"/>
        <family val="3"/>
        <charset val="128"/>
      </rPr>
      <t>2</t>
    </r>
    <r>
      <rPr>
        <sz val="10"/>
        <rFont val="Meiryo UI"/>
        <family val="3"/>
        <charset val="128"/>
      </rPr>
      <t>排出量および水使用量もしくは製品1個当たりの廃棄時CO</t>
    </r>
    <r>
      <rPr>
        <vertAlign val="subscript"/>
        <sz val="10"/>
        <rFont val="Meiryo UI"/>
        <family val="3"/>
        <charset val="128"/>
      </rPr>
      <t>2</t>
    </r>
    <r>
      <rPr>
        <sz val="10"/>
        <rFont val="Meiryo UI"/>
        <family val="3"/>
        <charset val="128"/>
      </rPr>
      <t>排出量および水使用量に当該年度の販売数量を乗じて算定しています。</t>
    </r>
    <rPh sb="15" eb="17">
      <t>セイカツ</t>
    </rPh>
    <rPh sb="100" eb="103">
      <t>セイカツシャ</t>
    </rPh>
    <phoneticPr fontId="2"/>
  </si>
  <si>
    <t>※1 日本グループ会社
花王プロフェッショナル・サービス（株）、花王グループカスタマーマーケティング（株）、花王ロジスティクス（株）
※2 海外グループ会社
20社（アジア12、欧米8）</t>
    <rPh sb="3" eb="5">
      <t>ニホン</t>
    </rPh>
    <phoneticPr fontId="2"/>
  </si>
  <si>
    <t>●取締役および執行役員報酬諮問委員会設置</t>
    <phoneticPr fontId="2"/>
  </si>
  <si>
    <t>●取締役・監査役選任審査委員会へ変更</t>
    <phoneticPr fontId="2"/>
  </si>
  <si>
    <t>在任期間
（ 2021年3月株主
総会終結時）</t>
    <phoneticPr fontId="2"/>
  </si>
  <si>
    <t>出席状況
（ 2020 年度）</t>
    <phoneticPr fontId="2"/>
  </si>
  <si>
    <t>12 年9か月</t>
    <phoneticPr fontId="2"/>
  </si>
  <si>
    <t>5年</t>
    <rPh sb="1" eb="2">
      <t>ネン</t>
    </rPh>
    <phoneticPr fontId="2"/>
  </si>
  <si>
    <t>7年</t>
    <rPh sb="1" eb="2">
      <t>ネン</t>
    </rPh>
    <phoneticPr fontId="2"/>
  </si>
  <si>
    <t>2年</t>
    <rPh sb="1" eb="2">
      <t>ネン</t>
    </rPh>
    <phoneticPr fontId="2"/>
  </si>
  <si>
    <t>8 年9か月</t>
    <phoneticPr fontId="2"/>
  </si>
  <si>
    <t>3年</t>
    <rPh sb="1" eb="2">
      <t>ネン</t>
    </rPh>
    <phoneticPr fontId="2"/>
  </si>
  <si>
    <t>4年</t>
    <rPh sb="1" eb="2">
      <t>ネン</t>
    </rPh>
    <phoneticPr fontId="2"/>
  </si>
  <si>
    <t>1年</t>
    <rPh sb="1" eb="2">
      <t>ネン</t>
    </rPh>
    <phoneticPr fontId="2"/>
  </si>
  <si>
    <r>
      <t>　ー</t>
    </r>
    <r>
      <rPr>
        <vertAlign val="superscript"/>
        <sz val="10"/>
        <color theme="1"/>
        <rFont val="Meiryo UI"/>
        <family val="3"/>
        <charset val="128"/>
      </rPr>
      <t>※1</t>
    </r>
    <phoneticPr fontId="2"/>
  </si>
  <si>
    <r>
      <t>12/12</t>
    </r>
    <r>
      <rPr>
        <vertAlign val="superscript"/>
        <sz val="10"/>
        <color theme="1"/>
        <rFont val="Meiryo UI"/>
        <family val="3"/>
        <charset val="128"/>
      </rPr>
      <t>※2</t>
    </r>
    <phoneticPr fontId="2"/>
  </si>
  <si>
    <r>
      <t>6/6</t>
    </r>
    <r>
      <rPr>
        <vertAlign val="superscript"/>
        <sz val="10"/>
        <color theme="1"/>
        <rFont val="Meiryo UI"/>
        <family val="3"/>
        <charset val="128"/>
      </rPr>
      <t>※2</t>
    </r>
    <phoneticPr fontId="2"/>
  </si>
  <si>
    <t>14/14</t>
    <phoneticPr fontId="2"/>
  </si>
  <si>
    <t>取締役会</t>
    <phoneticPr fontId="2"/>
  </si>
  <si>
    <t>監査役会</t>
    <phoneticPr fontId="2"/>
  </si>
  <si>
    <t>ー</t>
  </si>
  <si>
    <t>8/8</t>
    <phoneticPr fontId="2"/>
  </si>
  <si>
    <t>※1　2021 年3月株主総会にて選任および就任　
※2　仲澤氏の就任以降開催された取締役会は12 回、監査役会は6 回となっております。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</si>
</sst>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_ "/>
    <numFmt numFmtId="177" formatCode="0.00_ "/>
    <numFmt numFmtId="178" formatCode="0_);[Red]\(0\)"/>
    <numFmt numFmtId="179" formatCode="#,##0_);[Red]\(#,##0\)"/>
    <numFmt numFmtId="180" formatCode="#,##0.0_);[Red]\(#,##0.0\)"/>
    <numFmt numFmtId="181" formatCode="0.0_);[Red]\(0.0\)"/>
    <numFmt numFmtId="182" formatCode="0.0_ "/>
    <numFmt numFmtId="183" formatCode="0.00_);[Red]\(0.00\)"/>
    <numFmt numFmtId="184" formatCode="0.0"/>
    <numFmt numFmtId="185" formatCode="#,##0.0;[Red]\-#,##0.0"/>
    <numFmt numFmtId="186" formatCode="#,##0_ "/>
    <numFmt numFmtId="187" formatCode="#,##0.00_);[Red]\(#,##0.00\)"/>
    <numFmt numFmtId="188" formatCode="#,##0.0"/>
  </numFmts>
  <fonts count="34" x14ac:knownFonts="1">
    <font>
      <sz val="10"/>
      <color theme="1"/>
      <name val="Meiryo UI"/>
      <family val="2"/>
      <charset val="128"/>
    </font>
    <font>
      <sz val="11"/>
      <color theme="1"/>
      <name val="ＭＳ Ｐゴシック"/>
      <family val="2"/>
      <charset val="128"/>
      <scheme val="minor"/>
    </font>
    <font>
      <sz val="6"/>
      <name val="Meiryo UI"/>
      <family val="2"/>
      <charset val="128"/>
    </font>
    <font>
      <vertAlign val="superscript"/>
      <sz val="10"/>
      <color theme="1"/>
      <name val="Meiryo UI"/>
      <family val="3"/>
      <charset val="128"/>
    </font>
    <font>
      <b/>
      <sz val="10"/>
      <color theme="1"/>
      <name val="Meiryo UI"/>
      <family val="3"/>
      <charset val="128"/>
    </font>
    <font>
      <b/>
      <vertAlign val="subscript"/>
      <sz val="10"/>
      <color theme="1"/>
      <name val="Meiryo UI"/>
      <family val="3"/>
      <charset val="128"/>
    </font>
    <font>
      <sz val="10"/>
      <color theme="1"/>
      <name val="Meiryo UI"/>
      <family val="2"/>
      <charset val="128"/>
    </font>
    <font>
      <sz val="10"/>
      <color theme="1"/>
      <name val="Meiryo UI"/>
      <family val="3"/>
      <charset val="128"/>
    </font>
    <font>
      <vertAlign val="subscript"/>
      <sz val="10"/>
      <color theme="1"/>
      <name val="Meiryo UI"/>
      <family val="3"/>
      <charset val="128"/>
    </font>
    <font>
      <b/>
      <sz val="16"/>
      <color theme="9"/>
      <name val="Meiryo UI"/>
      <family val="3"/>
      <charset val="128"/>
    </font>
    <font>
      <b/>
      <sz val="22"/>
      <color rgb="FF18B08D"/>
      <name val="Meiryo UI"/>
      <family val="3"/>
      <charset val="128"/>
    </font>
    <font>
      <sz val="10"/>
      <color rgb="FFFF0000"/>
      <name val="Meiryo UI"/>
      <family val="2"/>
      <charset val="128"/>
    </font>
    <font>
      <b/>
      <sz val="16"/>
      <color rgb="FF00B050"/>
      <name val="Meiryo UI"/>
      <family val="3"/>
      <charset val="128"/>
    </font>
    <font>
      <b/>
      <sz val="16"/>
      <color theme="9" tint="-0.499984740745262"/>
      <name val="Meiryo UI"/>
      <family val="3"/>
      <charset val="128"/>
    </font>
    <font>
      <b/>
      <sz val="10"/>
      <name val="Meiryo UI"/>
      <family val="3"/>
      <charset val="128"/>
    </font>
    <font>
      <b/>
      <sz val="10"/>
      <color theme="9" tint="-0.499984740745262"/>
      <name val="Meiryo UI"/>
      <family val="3"/>
      <charset val="128"/>
    </font>
    <font>
      <b/>
      <vertAlign val="superscript"/>
      <sz val="10"/>
      <color theme="1"/>
      <name val="Meiryo UI"/>
      <family val="3"/>
      <charset val="128"/>
    </font>
    <font>
      <sz val="10"/>
      <name val="Meiryo UI"/>
      <family val="3"/>
      <charset val="128"/>
    </font>
    <font>
      <vertAlign val="subscript"/>
      <sz val="10"/>
      <name val="Meiryo UI"/>
      <family val="3"/>
      <charset val="128"/>
    </font>
    <font>
      <sz val="10"/>
      <color rgb="FFFF0000"/>
      <name val="Meiryo UI"/>
      <family val="3"/>
      <charset val="128"/>
    </font>
    <font>
      <sz val="10"/>
      <name val="Meiryo UI"/>
      <family val="2"/>
      <charset val="128"/>
    </font>
    <font>
      <sz val="10"/>
      <color rgb="FF444444"/>
      <name val="Meiryo UI"/>
      <family val="3"/>
      <charset val="128"/>
    </font>
    <font>
      <vertAlign val="superscript"/>
      <sz val="10"/>
      <color rgb="FF444444"/>
      <name val="Meiryo UI"/>
      <family val="3"/>
      <charset val="128"/>
    </font>
    <font>
      <b/>
      <sz val="10"/>
      <color rgb="FF444444"/>
      <name val="Meiryo UI"/>
      <family val="3"/>
      <charset val="128"/>
    </font>
    <font>
      <sz val="10"/>
      <color rgb="FF00B0F0"/>
      <name val="Meiryo UI"/>
      <family val="2"/>
      <charset val="128"/>
    </font>
    <font>
      <sz val="10"/>
      <color theme="9"/>
      <name val="Meiryo UI"/>
      <family val="3"/>
      <charset val="128"/>
    </font>
    <font>
      <b/>
      <sz val="10"/>
      <color theme="9"/>
      <name val="Meiryo UI"/>
      <family val="3"/>
      <charset val="128"/>
    </font>
    <font>
      <sz val="6"/>
      <name val="ＭＳ Ｐゴシック"/>
      <family val="2"/>
      <charset val="128"/>
      <scheme val="minor"/>
    </font>
    <font>
      <b/>
      <sz val="14"/>
      <color theme="1"/>
      <name val="Meiryo UI"/>
      <family val="3"/>
      <charset val="128"/>
    </font>
    <font>
      <b/>
      <sz val="14"/>
      <name val="Meiryo UI"/>
      <family val="3"/>
      <charset val="128"/>
    </font>
    <font>
      <u/>
      <sz val="10"/>
      <color theme="10"/>
      <name val="Meiryo UI"/>
      <family val="2"/>
      <charset val="128"/>
    </font>
    <font>
      <b/>
      <sz val="16"/>
      <color theme="4" tint="-0.499984740745262"/>
      <name val="Meiryo UI"/>
      <family val="3"/>
      <charset val="128"/>
    </font>
    <font>
      <sz val="10"/>
      <color theme="1"/>
      <name val="ＭＳ Ｐゴシック"/>
      <family val="2"/>
      <charset val="128"/>
      <scheme val="minor"/>
    </font>
    <font>
      <u/>
      <sz val="10"/>
      <color theme="10"/>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diagonal/>
    </border>
  </borders>
  <cellStyleXfs count="4">
    <xf numFmtId="0" fontId="0" fillId="0" borderId="0">
      <alignment vertical="center"/>
    </xf>
    <xf numFmtId="38" fontId="6" fillId="0" borderId="0" applyFont="0" applyFill="0" applyBorder="0" applyAlignment="0" applyProtection="0">
      <alignment vertical="center"/>
    </xf>
    <xf numFmtId="0" fontId="1" fillId="0" borderId="0">
      <alignment vertical="center"/>
    </xf>
    <xf numFmtId="0" fontId="30" fillId="0" borderId="0" applyNumberFormat="0" applyFill="0" applyBorder="0" applyAlignment="0" applyProtection="0">
      <alignment vertical="center"/>
    </xf>
  </cellStyleXfs>
  <cellXfs count="384">
    <xf numFmtId="0" fontId="0" fillId="0" borderId="0" xfId="0">
      <alignment vertical="center"/>
    </xf>
    <xf numFmtId="0" fontId="0" fillId="0" borderId="0" xfId="0" applyAlignment="1">
      <alignment vertical="center" wrapText="1"/>
    </xf>
    <xf numFmtId="0" fontId="4" fillId="0" borderId="0" xfId="0" applyFont="1" applyAlignment="1">
      <alignment vertical="center"/>
    </xf>
    <xf numFmtId="0" fontId="0" fillId="0" borderId="1" xfId="0" applyBorder="1" applyAlignment="1">
      <alignment vertical="center" wrapText="1"/>
    </xf>
    <xf numFmtId="0" fontId="0" fillId="2" borderId="1" xfId="0" applyFill="1" applyBorder="1" applyAlignment="1">
      <alignment vertical="center" wrapText="1"/>
    </xf>
    <xf numFmtId="0" fontId="0" fillId="0" borderId="1" xfId="0" applyBorder="1" applyAlignment="1">
      <alignment horizontal="center" vertical="center" wrapText="1"/>
    </xf>
    <xf numFmtId="38" fontId="0" fillId="0" borderId="1" xfId="1" applyFont="1" applyBorder="1" applyAlignment="1">
      <alignment vertical="center" wrapText="1"/>
    </xf>
    <xf numFmtId="0" fontId="7" fillId="2" borderId="1" xfId="0" applyFont="1" applyFill="1" applyBorder="1" applyAlignment="1">
      <alignment horizontal="left" vertical="center" wrapText="1"/>
    </xf>
    <xf numFmtId="3" fontId="0" fillId="0" borderId="1" xfId="0" applyNumberFormat="1" applyBorder="1" applyAlignment="1">
      <alignment vertical="center" wrapText="1"/>
    </xf>
    <xf numFmtId="9" fontId="0" fillId="0" borderId="1" xfId="0" applyNumberFormat="1" applyBorder="1" applyAlignment="1">
      <alignment vertical="center" wrapText="1"/>
    </xf>
    <xf numFmtId="0" fontId="0" fillId="0" borderId="0" xfId="0" applyBorder="1" applyAlignment="1">
      <alignment vertical="center" wrapText="1"/>
    </xf>
    <xf numFmtId="0" fontId="0" fillId="0" borderId="1" xfId="0" applyNumberFormat="1" applyBorder="1" applyAlignment="1">
      <alignment vertical="center" wrapText="1"/>
    </xf>
    <xf numFmtId="0" fontId="0" fillId="0" borderId="1" xfId="1" applyNumberFormat="1" applyFont="1" applyBorder="1" applyAlignment="1">
      <alignment vertical="center" wrapText="1"/>
    </xf>
    <xf numFmtId="0" fontId="4" fillId="0" borderId="0" xfId="0" applyFont="1" applyBorder="1" applyAlignment="1">
      <alignment vertical="center"/>
    </xf>
    <xf numFmtId="0" fontId="9" fillId="0" borderId="0" xfId="0" applyFont="1">
      <alignment vertical="center"/>
    </xf>
    <xf numFmtId="0" fontId="4" fillId="0" borderId="0" xfId="0" applyFont="1">
      <alignment vertical="center"/>
    </xf>
    <xf numFmtId="0" fontId="0" fillId="0" borderId="1" xfId="0" applyBorder="1" applyAlignment="1">
      <alignment vertical="center" wrapText="1"/>
    </xf>
    <xf numFmtId="0" fontId="10" fillId="0" borderId="0" xfId="0" applyFont="1" applyAlignment="1">
      <alignment horizontal="center" vertical="center"/>
    </xf>
    <xf numFmtId="0" fontId="12" fillId="0" borderId="0" xfId="0" applyFont="1" applyAlignment="1">
      <alignment vertical="center"/>
    </xf>
    <xf numFmtId="0" fontId="13" fillId="0" borderId="0" xfId="0" applyFont="1">
      <alignment vertical="center"/>
    </xf>
    <xf numFmtId="0" fontId="7" fillId="0" borderId="0" xfId="0" applyFont="1" applyAlignment="1">
      <alignment vertical="center" wrapText="1"/>
    </xf>
    <xf numFmtId="0" fontId="4" fillId="0" borderId="0" xfId="0" applyFont="1" applyAlignment="1">
      <alignment horizontal="left" vertical="center"/>
    </xf>
    <xf numFmtId="0" fontId="0" fillId="3" borderId="1" xfId="0" applyFill="1" applyBorder="1" applyAlignment="1">
      <alignment vertical="center" wrapText="1"/>
    </xf>
    <xf numFmtId="176" fontId="0" fillId="2" borderId="1" xfId="0" applyNumberFormat="1" applyFill="1" applyBorder="1" applyAlignment="1">
      <alignment vertical="center" wrapText="1"/>
    </xf>
    <xf numFmtId="176" fontId="0" fillId="3" borderId="1" xfId="0" applyNumberFormat="1" applyFill="1" applyBorder="1" applyAlignment="1">
      <alignment vertical="center" wrapText="1"/>
    </xf>
    <xf numFmtId="176" fontId="0" fillId="0" borderId="1" xfId="0" applyNumberFormat="1" applyBorder="1" applyAlignment="1">
      <alignment vertical="center" wrapText="1"/>
    </xf>
    <xf numFmtId="176" fontId="0" fillId="0" borderId="1" xfId="0" applyNumberFormat="1" applyFill="1" applyBorder="1" applyAlignment="1">
      <alignment vertical="center" wrapText="1"/>
    </xf>
    <xf numFmtId="0" fontId="7" fillId="0" borderId="0" xfId="0" applyFont="1">
      <alignment vertical="center"/>
    </xf>
    <xf numFmtId="0" fontId="7" fillId="2" borderId="1" xfId="0" applyFont="1" applyFill="1" applyBorder="1" applyAlignment="1">
      <alignment vertical="center" wrapText="1"/>
    </xf>
    <xf numFmtId="0" fontId="7" fillId="2" borderId="1" xfId="0" applyFont="1" applyFill="1" applyBorder="1">
      <alignment vertical="center"/>
    </xf>
    <xf numFmtId="0" fontId="7" fillId="0" borderId="0" xfId="0" applyFont="1" applyAlignment="1">
      <alignment horizontal="left" vertical="center"/>
    </xf>
    <xf numFmtId="0" fontId="7" fillId="0" borderId="1" xfId="0" applyFont="1" applyBorder="1" applyAlignment="1">
      <alignment horizontal="right" vertical="center" wrapText="1"/>
    </xf>
    <xf numFmtId="0" fontId="7" fillId="0" borderId="1" xfId="0" applyFont="1" applyBorder="1" applyAlignment="1">
      <alignment horizontal="right" vertical="center"/>
    </xf>
    <xf numFmtId="3" fontId="7" fillId="0" borderId="1" xfId="0" applyNumberFormat="1" applyFont="1" applyBorder="1" applyAlignment="1">
      <alignment horizontal="right" vertical="center" wrapText="1"/>
    </xf>
    <xf numFmtId="0" fontId="7" fillId="3" borderId="1" xfId="0" applyFont="1" applyFill="1" applyBorder="1">
      <alignment vertical="center"/>
    </xf>
    <xf numFmtId="0" fontId="7" fillId="3" borderId="1" xfId="0" applyFont="1" applyFill="1" applyBorder="1" applyAlignment="1">
      <alignment horizontal="left" vertical="center" wrapText="1"/>
    </xf>
    <xf numFmtId="0" fontId="7" fillId="3" borderId="1" xfId="0" applyFont="1" applyFill="1" applyBorder="1" applyAlignment="1">
      <alignment horizontal="right" vertical="center" wrapText="1"/>
    </xf>
    <xf numFmtId="0" fontId="14" fillId="0" borderId="0" xfId="0" applyFont="1" applyAlignment="1">
      <alignment horizontal="left" vertical="center"/>
    </xf>
    <xf numFmtId="176" fontId="11" fillId="2" borderId="1" xfId="0" applyNumberFormat="1" applyFont="1" applyFill="1" applyBorder="1" applyAlignment="1">
      <alignment vertical="center" wrapText="1"/>
    </xf>
    <xf numFmtId="176" fontId="11" fillId="3" borderId="1" xfId="0" applyNumberFormat="1" applyFont="1" applyFill="1" applyBorder="1" applyAlignment="1">
      <alignment vertical="center" wrapText="1"/>
    </xf>
    <xf numFmtId="176" fontId="11" fillId="0" borderId="1" xfId="0" applyNumberFormat="1" applyFont="1" applyBorder="1" applyAlignment="1">
      <alignment vertical="center" wrapText="1"/>
    </xf>
    <xf numFmtId="3" fontId="7" fillId="0" borderId="1" xfId="0" applyNumberFormat="1" applyFont="1" applyBorder="1" applyAlignment="1">
      <alignment horizontal="right" vertical="center"/>
    </xf>
    <xf numFmtId="0" fontId="7" fillId="3" borderId="1" xfId="0" applyFont="1" applyFill="1" applyBorder="1" applyAlignment="1">
      <alignment horizontal="right" vertical="center"/>
    </xf>
    <xf numFmtId="179" fontId="0" fillId="0" borderId="1" xfId="0" applyNumberFormat="1" applyBorder="1" applyAlignment="1">
      <alignment vertical="center" wrapText="1"/>
    </xf>
    <xf numFmtId="179" fontId="0" fillId="0" borderId="1" xfId="1" applyNumberFormat="1" applyFont="1" applyBorder="1" applyAlignment="1">
      <alignment vertical="center" wrapText="1"/>
    </xf>
    <xf numFmtId="0" fontId="20" fillId="0" borderId="1" xfId="0" applyFont="1" applyBorder="1" applyAlignment="1">
      <alignment vertical="center" wrapText="1"/>
    </xf>
    <xf numFmtId="0" fontId="0" fillId="0" borderId="1" xfId="0" applyFont="1" applyBorder="1" applyAlignment="1">
      <alignment vertical="center" wrapText="1"/>
    </xf>
    <xf numFmtId="178" fontId="0" fillId="0" borderId="1" xfId="0" applyNumberFormat="1" applyBorder="1" applyAlignment="1">
      <alignment vertical="center" wrapText="1"/>
    </xf>
    <xf numFmtId="0" fontId="20" fillId="0" borderId="1" xfId="0" applyNumberFormat="1" applyFont="1" applyBorder="1" applyAlignment="1">
      <alignment vertical="center" wrapText="1"/>
    </xf>
    <xf numFmtId="182" fontId="0" fillId="0" borderId="1" xfId="0" applyNumberFormat="1" applyBorder="1" applyAlignment="1">
      <alignment vertical="center" wrapText="1"/>
    </xf>
    <xf numFmtId="182" fontId="20" fillId="0" borderId="1" xfId="0" applyNumberFormat="1" applyFont="1" applyBorder="1" applyAlignment="1">
      <alignment vertical="center" wrapText="1"/>
    </xf>
    <xf numFmtId="182" fontId="0" fillId="0" borderId="1" xfId="1" applyNumberFormat="1" applyFont="1" applyBorder="1" applyAlignment="1">
      <alignment vertical="center" wrapText="1"/>
    </xf>
    <xf numFmtId="181" fontId="0" fillId="0" borderId="1" xfId="1" applyNumberFormat="1" applyFont="1" applyBorder="1" applyAlignment="1">
      <alignment vertical="center" wrapText="1"/>
    </xf>
    <xf numFmtId="181" fontId="0" fillId="0" borderId="1" xfId="0" applyNumberFormat="1" applyBorder="1" applyAlignment="1">
      <alignment vertical="center" wrapText="1"/>
    </xf>
    <xf numFmtId="178" fontId="0" fillId="0" borderId="1" xfId="1" applyNumberFormat="1" applyFont="1" applyBorder="1" applyAlignment="1">
      <alignment vertical="center" wrapText="1"/>
    </xf>
    <xf numFmtId="0" fontId="14" fillId="0" borderId="0" xfId="0" applyFont="1">
      <alignment vertical="center"/>
    </xf>
    <xf numFmtId="0" fontId="14" fillId="2" borderId="1" xfId="0" applyFont="1" applyFill="1" applyBorder="1" applyAlignment="1">
      <alignment horizontal="left" vertical="center"/>
    </xf>
    <xf numFmtId="184" fontId="0" fillId="0" borderId="1" xfId="0" applyNumberFormat="1" applyBorder="1" applyAlignment="1">
      <alignment vertical="center" wrapText="1"/>
    </xf>
    <xf numFmtId="1" fontId="0" fillId="0" borderId="1" xfId="0" applyNumberFormat="1" applyBorder="1" applyAlignment="1">
      <alignment vertical="center" wrapText="1"/>
    </xf>
    <xf numFmtId="0" fontId="0" fillId="0" borderId="1" xfId="0" applyFill="1" applyBorder="1" applyAlignment="1">
      <alignment vertical="center" wrapText="1"/>
    </xf>
    <xf numFmtId="185" fontId="0" fillId="0" borderId="1" xfId="1" applyNumberFormat="1" applyFont="1" applyBorder="1" applyAlignment="1">
      <alignment vertical="center" wrapText="1"/>
    </xf>
    <xf numFmtId="2" fontId="0" fillId="0" borderId="1" xfId="0" applyNumberFormat="1" applyBorder="1" applyAlignment="1">
      <alignment vertical="center" wrapText="1"/>
    </xf>
    <xf numFmtId="38" fontId="0" fillId="0" borderId="1" xfId="0" applyNumberFormat="1" applyBorder="1" applyAlignment="1">
      <alignment vertical="center" wrapText="1"/>
    </xf>
    <xf numFmtId="9" fontId="20" fillId="0" borderId="1" xfId="0" applyNumberFormat="1" applyFont="1" applyBorder="1" applyAlignment="1">
      <alignment vertical="center" wrapText="1"/>
    </xf>
    <xf numFmtId="9" fontId="0" fillId="0" borderId="1" xfId="0" applyNumberFormat="1" applyBorder="1" applyAlignment="1">
      <alignment horizontal="center" vertical="center" wrapText="1"/>
    </xf>
    <xf numFmtId="185" fontId="0" fillId="0" borderId="1" xfId="0" applyNumberFormat="1" applyBorder="1" applyAlignment="1">
      <alignment vertical="center" wrapText="1"/>
    </xf>
    <xf numFmtId="38" fontId="24" fillId="0" borderId="0" xfId="0" applyNumberFormat="1" applyFont="1" applyAlignment="1">
      <alignment vertical="center" wrapText="1"/>
    </xf>
    <xf numFmtId="9" fontId="0" fillId="0" borderId="1" xfId="0" applyNumberFormat="1" applyFill="1" applyBorder="1" applyAlignment="1">
      <alignment vertical="center" wrapText="1"/>
    </xf>
    <xf numFmtId="184" fontId="0" fillId="0" borderId="1" xfId="0" applyNumberFormat="1" applyFill="1" applyBorder="1" applyAlignment="1">
      <alignment vertical="center" wrapText="1"/>
    </xf>
    <xf numFmtId="1" fontId="0" fillId="0" borderId="1" xfId="0" applyNumberFormat="1" applyFill="1" applyBorder="1" applyAlignment="1">
      <alignment vertical="center" wrapText="1"/>
    </xf>
    <xf numFmtId="184" fontId="20" fillId="0" borderId="1" xfId="0" applyNumberFormat="1" applyFont="1" applyBorder="1" applyAlignment="1">
      <alignment vertical="center" wrapText="1"/>
    </xf>
    <xf numFmtId="179" fontId="20" fillId="0" borderId="1" xfId="0" applyNumberFormat="1" applyFont="1" applyBorder="1" applyAlignment="1">
      <alignment vertical="center" wrapText="1"/>
    </xf>
    <xf numFmtId="1" fontId="20" fillId="0" borderId="1" xfId="0" applyNumberFormat="1" applyFont="1" applyBorder="1" applyAlignment="1">
      <alignment vertical="center" wrapText="1"/>
    </xf>
    <xf numFmtId="179" fontId="0" fillId="0" borderId="1" xfId="0" applyNumberFormat="1" applyFill="1" applyBorder="1" applyAlignment="1">
      <alignment vertical="center" wrapText="1"/>
    </xf>
    <xf numFmtId="38" fontId="20" fillId="0" borderId="1" xfId="1" applyFont="1" applyFill="1" applyBorder="1" applyAlignment="1">
      <alignment vertical="center" wrapText="1"/>
    </xf>
    <xf numFmtId="1" fontId="20" fillId="0" borderId="1" xfId="0" applyNumberFormat="1" applyFont="1" applyFill="1" applyBorder="1" applyAlignment="1">
      <alignment vertical="center" wrapText="1"/>
    </xf>
    <xf numFmtId="0" fontId="20" fillId="0" borderId="1" xfId="0" applyFont="1" applyFill="1" applyBorder="1" applyAlignment="1">
      <alignment vertical="center" wrapText="1"/>
    </xf>
    <xf numFmtId="176" fontId="20" fillId="0" borderId="1" xfId="0" applyNumberFormat="1" applyFont="1" applyBorder="1" applyAlignment="1">
      <alignment vertical="center" wrapText="1"/>
    </xf>
    <xf numFmtId="176" fontId="17" fillId="3" borderId="1" xfId="0" applyNumberFormat="1" applyFont="1" applyFill="1" applyBorder="1" applyAlignment="1">
      <alignment vertical="center" wrapText="1"/>
    </xf>
    <xf numFmtId="176" fontId="17" fillId="0" borderId="1" xfId="0" applyNumberFormat="1" applyFont="1" applyBorder="1" applyAlignment="1">
      <alignment vertical="center" wrapText="1"/>
    </xf>
    <xf numFmtId="176" fontId="20" fillId="0" borderId="1" xfId="0" applyNumberFormat="1" applyFont="1" applyFill="1" applyBorder="1" applyAlignment="1">
      <alignment vertical="center" wrapText="1"/>
    </xf>
    <xf numFmtId="0" fontId="0" fillId="0" borderId="0" xfId="0" applyFill="1" applyBorder="1" applyAlignment="1">
      <alignment vertical="center" wrapText="1"/>
    </xf>
    <xf numFmtId="1" fontId="0" fillId="0" borderId="0" xfId="0" applyNumberFormat="1" applyFill="1" applyBorder="1" applyAlignment="1">
      <alignment vertical="center" wrapText="1"/>
    </xf>
    <xf numFmtId="0" fontId="20" fillId="0" borderId="0" xfId="0" applyFont="1" applyFill="1" applyBorder="1" applyAlignment="1">
      <alignment vertical="center" wrapText="1"/>
    </xf>
    <xf numFmtId="1" fontId="20" fillId="0" borderId="0" xfId="0" applyNumberFormat="1" applyFont="1" applyFill="1" applyBorder="1" applyAlignment="1">
      <alignment vertical="center" wrapText="1"/>
    </xf>
    <xf numFmtId="179" fontId="0" fillId="0" borderId="0" xfId="0" applyNumberFormat="1" applyFill="1" applyBorder="1" applyAlignment="1">
      <alignment vertical="center" wrapText="1"/>
    </xf>
    <xf numFmtId="179" fontId="20" fillId="0" borderId="0" xfId="0" applyNumberFormat="1" applyFont="1" applyFill="1" applyBorder="1" applyAlignment="1">
      <alignment vertical="center" wrapText="1"/>
    </xf>
    <xf numFmtId="38" fontId="0" fillId="0" borderId="0" xfId="0" applyNumberFormat="1" applyFill="1" applyBorder="1" applyAlignment="1">
      <alignment vertical="center" wrapText="1"/>
    </xf>
    <xf numFmtId="182" fontId="0" fillId="0" borderId="0" xfId="0" applyNumberFormat="1" applyFill="1" applyBorder="1" applyAlignment="1">
      <alignment vertical="center" wrapText="1"/>
    </xf>
    <xf numFmtId="0" fontId="0" fillId="0" borderId="0" xfId="0" applyNumberFormat="1" applyFill="1" applyBorder="1" applyAlignment="1">
      <alignment vertical="center" wrapText="1"/>
    </xf>
    <xf numFmtId="184" fontId="0" fillId="0" borderId="0" xfId="0" applyNumberFormat="1" applyFill="1" applyBorder="1" applyAlignment="1">
      <alignment vertical="center" wrapText="1"/>
    </xf>
    <xf numFmtId="2" fontId="0" fillId="0" borderId="0" xfId="0" applyNumberFormat="1" applyFill="1" applyBorder="1" applyAlignment="1">
      <alignment vertical="center" wrapText="1"/>
    </xf>
    <xf numFmtId="3" fontId="0" fillId="0" borderId="0" xfId="0" applyNumberFormat="1" applyFill="1" applyBorder="1" applyAlignment="1">
      <alignment vertical="center" wrapText="1"/>
    </xf>
    <xf numFmtId="0" fontId="0" fillId="0" borderId="0" xfId="0" applyFill="1" applyBorder="1" applyAlignment="1">
      <alignment horizontal="left" vertical="center" wrapText="1" indent="1"/>
    </xf>
    <xf numFmtId="0" fontId="17" fillId="0" borderId="0" xfId="0" applyFont="1" applyFill="1" applyBorder="1" applyAlignment="1">
      <alignment vertical="center" wrapText="1"/>
    </xf>
    <xf numFmtId="181" fontId="0" fillId="0" borderId="0" xfId="1" applyNumberFormat="1" applyFont="1" applyFill="1" applyBorder="1" applyAlignment="1">
      <alignment vertical="center" wrapText="1"/>
    </xf>
    <xf numFmtId="181" fontId="0" fillId="0" borderId="0" xfId="0" applyNumberFormat="1" applyFill="1" applyBorder="1" applyAlignment="1">
      <alignment vertical="center" wrapText="1"/>
    </xf>
    <xf numFmtId="178" fontId="0" fillId="0" borderId="0" xfId="1" applyNumberFormat="1" applyFont="1" applyFill="1" applyBorder="1" applyAlignment="1">
      <alignment vertical="center" wrapText="1"/>
    </xf>
    <xf numFmtId="178" fontId="0" fillId="0" borderId="0" xfId="0" applyNumberFormat="1" applyFill="1" applyBorder="1" applyAlignment="1">
      <alignment vertical="center" wrapText="1"/>
    </xf>
    <xf numFmtId="38" fontId="0" fillId="0" borderId="0" xfId="1" applyFont="1" applyFill="1" applyBorder="1" applyAlignment="1">
      <alignment vertical="center" wrapText="1"/>
    </xf>
    <xf numFmtId="176" fontId="0" fillId="0" borderId="0" xfId="0" applyNumberFormat="1" applyFill="1" applyBorder="1" applyAlignment="1">
      <alignment vertical="center" wrapText="1"/>
    </xf>
    <xf numFmtId="0" fontId="0" fillId="2" borderId="1" xfId="0" applyFill="1" applyBorder="1" applyAlignment="1">
      <alignment vertical="center"/>
    </xf>
    <xf numFmtId="0" fontId="7" fillId="0" borderId="0" xfId="0" applyFont="1" applyFill="1" applyBorder="1" applyAlignment="1">
      <alignment vertical="center" wrapText="1"/>
    </xf>
    <xf numFmtId="0" fontId="7" fillId="0" borderId="0" xfId="0" applyFont="1" applyFill="1" applyBorder="1" applyAlignment="1">
      <alignment horizontal="right" vertical="center" wrapText="1"/>
    </xf>
    <xf numFmtId="0" fontId="7" fillId="2" borderId="5" xfId="0" applyFont="1" applyFill="1" applyBorder="1" applyAlignment="1">
      <alignment vertical="center" wrapText="1"/>
    </xf>
    <xf numFmtId="0" fontId="21" fillId="2" borderId="1" xfId="0" applyFont="1" applyFill="1" applyBorder="1" applyAlignment="1">
      <alignment horizontal="left" vertical="center" wrapText="1"/>
    </xf>
    <xf numFmtId="0" fontId="21" fillId="2" borderId="1"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 xfId="0" applyBorder="1" applyAlignment="1">
      <alignment vertical="center" wrapText="1"/>
    </xf>
    <xf numFmtId="186" fontId="21" fillId="0" borderId="1" xfId="0" applyNumberFormat="1" applyFont="1" applyBorder="1" applyAlignment="1">
      <alignment horizontal="right" vertical="center" wrapText="1"/>
    </xf>
    <xf numFmtId="186" fontId="7" fillId="0" borderId="1" xfId="0" applyNumberFormat="1" applyFont="1" applyBorder="1" applyAlignment="1">
      <alignment horizontal="right" vertical="center" wrapText="1"/>
    </xf>
    <xf numFmtId="186" fontId="21" fillId="0" borderId="1" xfId="0" applyNumberFormat="1" applyFont="1" applyFill="1" applyBorder="1" applyAlignment="1">
      <alignment horizontal="right" vertical="center" wrapText="1"/>
    </xf>
    <xf numFmtId="186" fontId="7" fillId="0" borderId="1" xfId="0" applyNumberFormat="1" applyFont="1" applyFill="1" applyBorder="1" applyAlignment="1">
      <alignment horizontal="right" vertical="center" wrapText="1"/>
    </xf>
    <xf numFmtId="0" fontId="21" fillId="0" borderId="0" xfId="0" applyFont="1" applyFill="1" applyBorder="1" applyAlignment="1">
      <alignment horizontal="right" vertical="center" wrapText="1"/>
    </xf>
    <xf numFmtId="0" fontId="7" fillId="0" borderId="0" xfId="0" applyFont="1" applyBorder="1">
      <alignment vertical="center"/>
    </xf>
    <xf numFmtId="0" fontId="25" fillId="0" borderId="0" xfId="0" applyFont="1">
      <alignment vertical="center"/>
    </xf>
    <xf numFmtId="0" fontId="26" fillId="0" borderId="0" xfId="0" applyFont="1">
      <alignment vertical="center"/>
    </xf>
    <xf numFmtId="0" fontId="15" fillId="0" borderId="0" xfId="0" applyFont="1">
      <alignment vertical="center"/>
    </xf>
    <xf numFmtId="0" fontId="7" fillId="0" borderId="1" xfId="0" applyFont="1" applyBorder="1" applyAlignment="1">
      <alignment horizontal="center" vertical="center" wrapText="1"/>
    </xf>
    <xf numFmtId="0" fontId="21" fillId="0" borderId="0"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19" fillId="0" borderId="1" xfId="0" applyFont="1" applyBorder="1">
      <alignment vertical="center"/>
    </xf>
    <xf numFmtId="0" fontId="17" fillId="0" borderId="1" xfId="0" applyFont="1" applyBorder="1">
      <alignment vertical="center"/>
    </xf>
    <xf numFmtId="0" fontId="7" fillId="2" borderId="3" xfId="0" applyFont="1" applyFill="1" applyBorder="1">
      <alignment vertical="center"/>
    </xf>
    <xf numFmtId="0" fontId="7" fillId="2" borderId="3" xfId="0" applyFont="1" applyFill="1" applyBorder="1" applyAlignment="1">
      <alignment vertical="center" wrapText="1"/>
    </xf>
    <xf numFmtId="3" fontId="7" fillId="3" borderId="1" xfId="0" applyNumberFormat="1" applyFont="1" applyFill="1" applyBorder="1">
      <alignment vertical="center"/>
    </xf>
    <xf numFmtId="3" fontId="7" fillId="0" borderId="1" xfId="0" applyNumberFormat="1" applyFont="1" applyBorder="1">
      <alignment vertical="center"/>
    </xf>
    <xf numFmtId="179" fontId="17" fillId="3" borderId="1" xfId="0" applyNumberFormat="1" applyFont="1" applyFill="1" applyBorder="1">
      <alignment vertical="center"/>
    </xf>
    <xf numFmtId="179" fontId="7" fillId="3" borderId="1" xfId="0" applyNumberFormat="1" applyFont="1" applyFill="1" applyBorder="1">
      <alignment vertical="center"/>
    </xf>
    <xf numFmtId="179" fontId="17" fillId="0" borderId="1" xfId="0" applyNumberFormat="1" applyFont="1" applyBorder="1">
      <alignment vertical="center"/>
    </xf>
    <xf numFmtId="179" fontId="7" fillId="0" borderId="1" xfId="0" applyNumberFormat="1" applyFont="1" applyBorder="1">
      <alignment vertical="center"/>
    </xf>
    <xf numFmtId="180" fontId="17" fillId="3" borderId="1" xfId="0" applyNumberFormat="1" applyFont="1" applyFill="1" applyBorder="1">
      <alignment vertical="center"/>
    </xf>
    <xf numFmtId="180" fontId="7" fillId="3" borderId="1" xfId="0" applyNumberFormat="1" applyFont="1" applyFill="1" applyBorder="1">
      <alignment vertical="center"/>
    </xf>
    <xf numFmtId="178" fontId="17" fillId="3" borderId="1" xfId="0" applyNumberFormat="1" applyFont="1" applyFill="1" applyBorder="1">
      <alignment vertical="center"/>
    </xf>
    <xf numFmtId="178" fontId="7" fillId="3" borderId="1" xfId="0" applyNumberFormat="1" applyFont="1" applyFill="1" applyBorder="1">
      <alignment vertical="center"/>
    </xf>
    <xf numFmtId="180" fontId="17" fillId="0" borderId="1" xfId="0" applyNumberFormat="1" applyFont="1" applyBorder="1">
      <alignment vertical="center"/>
    </xf>
    <xf numFmtId="180" fontId="7" fillId="0" borderId="1" xfId="0" applyNumberFormat="1" applyFont="1" applyBorder="1">
      <alignment vertical="center"/>
    </xf>
    <xf numFmtId="181" fontId="17" fillId="3" borderId="1" xfId="0" applyNumberFormat="1" applyFont="1" applyFill="1" applyBorder="1">
      <alignment vertical="center"/>
    </xf>
    <xf numFmtId="181" fontId="7" fillId="3" borderId="1" xfId="0" applyNumberFormat="1" applyFont="1" applyFill="1" applyBorder="1">
      <alignment vertical="center"/>
    </xf>
    <xf numFmtId="182" fontId="7" fillId="0" borderId="1" xfId="0" applyNumberFormat="1" applyFont="1" applyBorder="1">
      <alignment vertical="center"/>
    </xf>
    <xf numFmtId="177" fontId="7" fillId="0" borderId="1" xfId="0" applyNumberFormat="1" applyFont="1" applyBorder="1">
      <alignment vertical="center"/>
    </xf>
    <xf numFmtId="177" fontId="17" fillId="0" borderId="1" xfId="0" applyNumberFormat="1" applyFont="1" applyBorder="1">
      <alignment vertical="center"/>
    </xf>
    <xf numFmtId="0" fontId="17" fillId="2" borderId="1" xfId="0" applyFont="1" applyFill="1" applyBorder="1" applyAlignment="1">
      <alignment horizontal="left" vertical="center"/>
    </xf>
    <xf numFmtId="0" fontId="0" fillId="0" borderId="1" xfId="0" applyBorder="1" applyAlignment="1">
      <alignment horizontal="right" vertical="center" wrapText="1"/>
    </xf>
    <xf numFmtId="176" fontId="0" fillId="0" borderId="1" xfId="0" applyNumberFormat="1" applyBorder="1" applyAlignment="1">
      <alignment horizontal="center" vertical="center" wrapText="1"/>
    </xf>
    <xf numFmtId="176" fontId="11" fillId="0" borderId="1" xfId="0" applyNumberFormat="1" applyFont="1" applyBorder="1" applyAlignment="1">
      <alignment horizontal="center" vertical="center" wrapText="1"/>
    </xf>
    <xf numFmtId="176" fontId="20" fillId="0" borderId="1" xfId="0" applyNumberFormat="1" applyFont="1" applyBorder="1" applyAlignment="1">
      <alignment horizontal="center" vertical="center" wrapText="1"/>
    </xf>
    <xf numFmtId="186" fontId="21" fillId="0" borderId="0" xfId="0" applyNumberFormat="1" applyFont="1" applyFill="1" applyBorder="1" applyAlignment="1">
      <alignment horizontal="right" vertical="center" wrapText="1"/>
    </xf>
    <xf numFmtId="186" fontId="7" fillId="0" borderId="0" xfId="0" applyNumberFormat="1" applyFont="1" applyFill="1" applyBorder="1" applyAlignment="1">
      <alignment horizontal="right" vertical="center" wrapText="1"/>
    </xf>
    <xf numFmtId="0" fontId="0" fillId="2" borderId="2" xfId="0" applyFill="1" applyBorder="1" applyAlignment="1">
      <alignment vertical="center" wrapText="1"/>
    </xf>
    <xf numFmtId="0" fontId="0" fillId="0" borderId="2" xfId="0" applyBorder="1" applyAlignment="1">
      <alignment vertical="center" wrapText="1"/>
    </xf>
    <xf numFmtId="9" fontId="0" fillId="0" borderId="0" xfId="0" applyNumberFormat="1" applyFill="1" applyBorder="1" applyAlignment="1">
      <alignment horizontal="center" vertical="center" wrapText="1"/>
    </xf>
    <xf numFmtId="9" fontId="0" fillId="0" borderId="0" xfId="0" applyNumberFormat="1" applyFill="1" applyBorder="1" applyAlignment="1">
      <alignment vertical="center" wrapText="1"/>
    </xf>
    <xf numFmtId="179" fontId="0" fillId="0" borderId="0" xfId="1" applyNumberFormat="1" applyFont="1" applyFill="1" applyBorder="1" applyAlignment="1">
      <alignment vertical="center" wrapText="1"/>
    </xf>
    <xf numFmtId="176" fontId="20" fillId="0" borderId="0" xfId="0" applyNumberFormat="1" applyFont="1" applyFill="1" applyBorder="1" applyAlignment="1">
      <alignment vertical="center" wrapText="1"/>
    </xf>
    <xf numFmtId="176" fontId="0" fillId="0" borderId="0" xfId="0" applyNumberFormat="1" applyFill="1" applyBorder="1" applyAlignment="1">
      <alignment horizontal="center" vertical="center" wrapText="1"/>
    </xf>
    <xf numFmtId="0" fontId="0" fillId="0" borderId="7" xfId="0" applyBorder="1" applyAlignment="1">
      <alignment vertical="center" wrapText="1"/>
    </xf>
    <xf numFmtId="186" fontId="0" fillId="0" borderId="0" xfId="0" applyNumberFormat="1" applyFill="1" applyBorder="1" applyAlignment="1">
      <alignment horizontal="right" vertical="center" wrapText="1"/>
    </xf>
    <xf numFmtId="185" fontId="0" fillId="0" borderId="1" xfId="1" applyNumberFormat="1" applyFont="1" applyFill="1" applyBorder="1" applyAlignment="1">
      <alignment vertical="center" wrapText="1"/>
    </xf>
    <xf numFmtId="185" fontId="0" fillId="0" borderId="1" xfId="0" applyNumberFormat="1" applyFill="1" applyBorder="1" applyAlignment="1">
      <alignment vertical="center" wrapText="1"/>
    </xf>
    <xf numFmtId="182" fontId="7" fillId="0" borderId="1" xfId="0" applyNumberFormat="1" applyFont="1" applyBorder="1" applyAlignment="1">
      <alignment horizontal="right" vertical="center" wrapText="1"/>
    </xf>
    <xf numFmtId="0" fontId="7" fillId="0" borderId="11" xfId="0" applyFont="1" applyBorder="1">
      <alignment vertical="center"/>
    </xf>
    <xf numFmtId="177" fontId="7" fillId="0" borderId="1" xfId="0" applyNumberFormat="1" applyFont="1" applyBorder="1" applyAlignment="1">
      <alignment horizontal="right" vertical="center"/>
    </xf>
    <xf numFmtId="0" fontId="21"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176" fontId="11" fillId="0" borderId="0" xfId="0" applyNumberFormat="1" applyFont="1" applyFill="1" applyBorder="1" applyAlignment="1">
      <alignment horizontal="left" vertical="center"/>
    </xf>
    <xf numFmtId="0" fontId="7" fillId="0" borderId="1" xfId="0" applyFont="1" applyBorder="1">
      <alignment vertical="center"/>
    </xf>
    <xf numFmtId="0" fontId="7" fillId="2" borderId="1" xfId="0" applyFont="1" applyFill="1" applyBorder="1" applyAlignment="1">
      <alignment horizontal="center" vertical="center"/>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0" fontId="7" fillId="0" borderId="0" xfId="0" applyFont="1" applyBorder="1" applyAlignment="1">
      <alignment horizontal="left" vertical="center" wrapText="1"/>
    </xf>
    <xf numFmtId="0" fontId="21" fillId="2" borderId="1" xfId="0" applyFont="1" applyFill="1" applyBorder="1" applyAlignment="1">
      <alignment horizontal="left" vertical="center" wrapText="1"/>
    </xf>
    <xf numFmtId="0" fontId="21" fillId="0" borderId="0" xfId="0" applyFont="1" applyFill="1" applyBorder="1" applyAlignment="1">
      <alignment horizontal="center" vertical="center" wrapText="1"/>
    </xf>
    <xf numFmtId="0" fontId="4" fillId="0" borderId="0" xfId="0" applyFont="1" applyAlignment="1">
      <alignment horizontal="left" vertical="center" wrapText="1"/>
    </xf>
    <xf numFmtId="0" fontId="21" fillId="2" borderId="1" xfId="0" applyFont="1" applyFill="1" applyBorder="1" applyAlignment="1">
      <alignment horizontal="center" vertical="center" wrapText="1"/>
    </xf>
    <xf numFmtId="0" fontId="7" fillId="2" borderId="1" xfId="0" applyFont="1" applyFill="1" applyBorder="1" applyAlignment="1">
      <alignment vertical="top" wrapText="1"/>
    </xf>
    <xf numFmtId="0" fontId="7" fillId="0" borderId="0" xfId="0" applyFont="1" applyAlignment="1">
      <alignment horizontal="left" vertical="center" wrapText="1"/>
    </xf>
    <xf numFmtId="0" fontId="7" fillId="0" borderId="1" xfId="0" applyFont="1" applyBorder="1">
      <alignment vertical="center"/>
    </xf>
    <xf numFmtId="0" fontId="7" fillId="0" borderId="1" xfId="0" applyFont="1" applyBorder="1" applyAlignment="1">
      <alignment vertical="center" wrapText="1"/>
    </xf>
    <xf numFmtId="0" fontId="7" fillId="2" borderId="1" xfId="0" applyFont="1" applyFill="1" applyBorder="1" applyAlignment="1">
      <alignment horizontal="center" vertical="center"/>
    </xf>
    <xf numFmtId="0" fontId="7" fillId="0" borderId="1" xfId="0" applyFont="1" applyBorder="1" applyAlignment="1">
      <alignment horizontal="left" vertical="center" wrapText="1"/>
    </xf>
    <xf numFmtId="0" fontId="17" fillId="0" borderId="1" xfId="0" applyFont="1" applyBorder="1" applyAlignment="1">
      <alignment horizontal="left" vertical="center" wrapText="1"/>
    </xf>
    <xf numFmtId="183" fontId="7" fillId="0" borderId="0" xfId="0" applyNumberFormat="1" applyFont="1" applyAlignment="1">
      <alignment horizontal="right" vertical="center"/>
    </xf>
    <xf numFmtId="183" fontId="19" fillId="0" borderId="0" xfId="0" applyNumberFormat="1" applyFont="1" applyAlignment="1">
      <alignment horizontal="right" vertical="center"/>
    </xf>
    <xf numFmtId="183" fontId="7" fillId="0" borderId="1" xfId="0" applyNumberFormat="1" applyFont="1" applyBorder="1" applyAlignment="1">
      <alignment horizontal="right" vertical="center"/>
    </xf>
    <xf numFmtId="183" fontId="7" fillId="0" borderId="1" xfId="0" applyNumberFormat="1" applyFont="1" applyBorder="1" applyAlignment="1">
      <alignment horizontal="right" vertical="center" wrapText="1"/>
    </xf>
    <xf numFmtId="0" fontId="7" fillId="0" borderId="0" xfId="0" applyFont="1" applyAlignment="1">
      <alignment horizontal="right" vertical="center" wrapText="1"/>
    </xf>
    <xf numFmtId="0" fontId="19" fillId="0" borderId="0" xfId="0" applyFont="1" applyAlignment="1">
      <alignment horizontal="right" vertical="center" wrapText="1"/>
    </xf>
    <xf numFmtId="179" fontId="0" fillId="0" borderId="1" xfId="0" applyNumberFormat="1" applyBorder="1" applyAlignment="1">
      <alignment horizontal="center" vertical="center" wrapText="1"/>
    </xf>
    <xf numFmtId="179" fontId="7" fillId="0" borderId="0" xfId="0" applyNumberFormat="1" applyFont="1" applyAlignment="1">
      <alignment horizontal="right" vertical="center" wrapText="1"/>
    </xf>
    <xf numFmtId="179" fontId="19" fillId="0" borderId="0" xfId="0" applyNumberFormat="1" applyFont="1" applyAlignment="1">
      <alignment horizontal="right" vertical="center" wrapText="1"/>
    </xf>
    <xf numFmtId="179" fontId="7" fillId="0" borderId="1" xfId="0" applyNumberFormat="1" applyFont="1" applyBorder="1" applyAlignment="1">
      <alignment horizontal="right" vertical="center" wrapText="1"/>
    </xf>
    <xf numFmtId="179" fontId="7" fillId="0" borderId="1" xfId="0" applyNumberFormat="1" applyFont="1" applyBorder="1" applyAlignment="1">
      <alignment horizontal="right" vertical="center"/>
    </xf>
    <xf numFmtId="0" fontId="7" fillId="0" borderId="0" xfId="0" applyFont="1" applyAlignment="1">
      <alignment horizontal="right" vertical="center"/>
    </xf>
    <xf numFmtId="0" fontId="19" fillId="0" borderId="0" xfId="0" applyFont="1" applyAlignment="1">
      <alignment horizontal="right" vertical="center"/>
    </xf>
    <xf numFmtId="183" fontId="7" fillId="0" borderId="0" xfId="0" applyNumberFormat="1" applyFont="1" applyAlignment="1">
      <alignment horizontal="right" vertical="center" wrapText="1"/>
    </xf>
    <xf numFmtId="183" fontId="19" fillId="0" borderId="0" xfId="0" applyNumberFormat="1" applyFont="1" applyAlignment="1">
      <alignment horizontal="right" vertical="center" wrapText="1"/>
    </xf>
    <xf numFmtId="0" fontId="7" fillId="0" borderId="0" xfId="0" applyFont="1" applyAlignment="1">
      <alignment horizontal="center" vertical="center" wrapText="1"/>
    </xf>
    <xf numFmtId="0" fontId="19" fillId="0" borderId="0" xfId="0" applyFont="1">
      <alignment vertical="center"/>
    </xf>
    <xf numFmtId="187" fontId="0" fillId="0" borderId="1" xfId="0" applyNumberFormat="1" applyBorder="1" applyAlignment="1">
      <alignment horizontal="right" vertical="center" wrapText="1"/>
    </xf>
    <xf numFmtId="177" fontId="7" fillId="0" borderId="0" xfId="0" applyNumberFormat="1" applyFont="1">
      <alignment vertical="center"/>
    </xf>
    <xf numFmtId="179" fontId="7" fillId="0" borderId="0" xfId="0" applyNumberFormat="1" applyFont="1">
      <alignment vertical="center"/>
    </xf>
    <xf numFmtId="182" fontId="7" fillId="0" borderId="0" xfId="0" applyNumberFormat="1" applyFont="1">
      <alignment vertical="center"/>
    </xf>
    <xf numFmtId="0" fontId="7" fillId="3" borderId="2" xfId="0" applyFont="1" applyFill="1" applyBorder="1">
      <alignment vertical="center"/>
    </xf>
    <xf numFmtId="181" fontId="7" fillId="0" borderId="0" xfId="0" applyNumberFormat="1" applyFont="1">
      <alignment vertical="center"/>
    </xf>
    <xf numFmtId="178" fontId="7" fillId="0" borderId="0" xfId="0" applyNumberFormat="1" applyFont="1">
      <alignment vertical="center"/>
    </xf>
    <xf numFmtId="3" fontId="7" fillId="0" borderId="0" xfId="0" applyNumberFormat="1" applyFont="1">
      <alignment vertical="center"/>
    </xf>
    <xf numFmtId="0" fontId="7" fillId="0" borderId="0" xfId="0" applyFont="1" applyAlignment="1">
      <alignment horizontal="center" vertical="center"/>
    </xf>
    <xf numFmtId="3" fontId="7" fillId="0" borderId="0" xfId="0" applyNumberFormat="1" applyFont="1" applyAlignment="1">
      <alignment horizontal="right" vertical="center" wrapText="1"/>
    </xf>
    <xf numFmtId="3" fontId="7" fillId="0" borderId="0" xfId="0" applyNumberFormat="1" applyFont="1" applyAlignment="1">
      <alignment horizontal="right" vertical="center"/>
    </xf>
    <xf numFmtId="9" fontId="7" fillId="0" borderId="0" xfId="0" applyNumberFormat="1" applyFont="1" applyAlignment="1">
      <alignment horizontal="left" vertical="center" wrapText="1"/>
    </xf>
    <xf numFmtId="0" fontId="17" fillId="0" borderId="0" xfId="0" applyFont="1">
      <alignment vertical="center"/>
    </xf>
    <xf numFmtId="0" fontId="1" fillId="0" borderId="0" xfId="2">
      <alignment vertical="center"/>
    </xf>
    <xf numFmtId="0" fontId="28" fillId="0" borderId="0" xfId="0" applyFont="1">
      <alignment vertical="center"/>
    </xf>
    <xf numFmtId="0" fontId="29" fillId="0" borderId="0" xfId="0" applyFont="1">
      <alignment vertical="center"/>
    </xf>
    <xf numFmtId="0" fontId="17" fillId="0" borderId="0" xfId="0" applyFont="1" applyAlignment="1">
      <alignment horizontal="left" vertical="center"/>
    </xf>
    <xf numFmtId="0" fontId="0" fillId="0" borderId="1" xfId="0" applyFill="1" applyBorder="1" applyAlignment="1">
      <alignment horizontal="center" vertical="center" wrapText="1"/>
    </xf>
    <xf numFmtId="184" fontId="0" fillId="0" borderId="1" xfId="0" applyNumberFormat="1" applyFill="1" applyBorder="1" applyAlignment="1">
      <alignment horizontal="right" vertical="center" wrapText="1"/>
    </xf>
    <xf numFmtId="186" fontId="0" fillId="0" borderId="1" xfId="0" applyNumberFormat="1" applyFill="1" applyBorder="1" applyAlignment="1">
      <alignment horizontal="right" vertical="center" wrapText="1"/>
    </xf>
    <xf numFmtId="9" fontId="0" fillId="0" borderId="1" xfId="0" applyNumberFormat="1" applyFill="1" applyBorder="1" applyAlignment="1">
      <alignment horizontal="right" vertical="center" wrapText="1"/>
    </xf>
    <xf numFmtId="1" fontId="0" fillId="0" borderId="1" xfId="0" applyNumberFormat="1" applyFill="1" applyBorder="1" applyAlignment="1">
      <alignment horizontal="right" vertical="center" wrapText="1"/>
    </xf>
    <xf numFmtId="0" fontId="0" fillId="0" borderId="1" xfId="0" applyFill="1" applyBorder="1" applyAlignment="1">
      <alignment horizontal="right" vertical="center" wrapText="1"/>
    </xf>
    <xf numFmtId="38" fontId="0" fillId="0" borderId="1" xfId="1" applyFont="1" applyFill="1" applyBorder="1" applyAlignment="1">
      <alignment horizontal="right" vertical="center" wrapText="1"/>
    </xf>
    <xf numFmtId="179" fontId="20" fillId="0" borderId="1" xfId="0" applyNumberFormat="1" applyFont="1" applyFill="1" applyBorder="1" applyAlignment="1">
      <alignment vertical="center" wrapText="1"/>
    </xf>
    <xf numFmtId="38" fontId="20" fillId="0" borderId="1" xfId="0" applyNumberFormat="1" applyFont="1" applyBorder="1" applyAlignment="1">
      <alignment vertical="center" wrapText="1"/>
    </xf>
    <xf numFmtId="38" fontId="20" fillId="0" borderId="1" xfId="0" applyNumberFormat="1" applyFont="1" applyFill="1" applyBorder="1" applyAlignment="1">
      <alignment vertical="center" wrapText="1"/>
    </xf>
    <xf numFmtId="0" fontId="30" fillId="4" borderId="0" xfId="3" applyFill="1" applyAlignment="1">
      <alignment horizontal="center" vertical="center" wrapText="1"/>
    </xf>
    <xf numFmtId="182" fontId="0" fillId="0" borderId="1" xfId="0" applyNumberFormat="1" applyFill="1" applyBorder="1" applyAlignment="1">
      <alignment vertical="center" wrapText="1"/>
    </xf>
    <xf numFmtId="0" fontId="0" fillId="0" borderId="1" xfId="0" applyNumberFormat="1" applyFill="1" applyBorder="1" applyAlignment="1">
      <alignment vertical="center" wrapText="1"/>
    </xf>
    <xf numFmtId="9" fontId="0" fillId="0" borderId="1" xfId="0" applyNumberFormat="1" applyBorder="1" applyAlignment="1">
      <alignment horizontal="right" vertical="center" wrapText="1"/>
    </xf>
    <xf numFmtId="38" fontId="0" fillId="0" borderId="1" xfId="1" applyFont="1" applyFill="1" applyBorder="1" applyAlignment="1">
      <alignment vertical="center" wrapText="1"/>
    </xf>
    <xf numFmtId="181" fontId="0" fillId="0" borderId="1" xfId="0" applyNumberFormat="1" applyFill="1" applyBorder="1" applyAlignment="1">
      <alignment vertical="center" wrapText="1"/>
    </xf>
    <xf numFmtId="178" fontId="0" fillId="0" borderId="1" xfId="0" applyNumberFormat="1" applyFill="1" applyBorder="1" applyAlignment="1">
      <alignment vertical="center" wrapText="1"/>
    </xf>
    <xf numFmtId="176" fontId="0" fillId="0" borderId="1" xfId="0" applyNumberFormat="1" applyFill="1" applyBorder="1" applyAlignment="1">
      <alignment horizontal="center" vertical="center" wrapText="1"/>
    </xf>
    <xf numFmtId="0" fontId="7" fillId="0" borderId="1" xfId="0" applyFont="1" applyFill="1" applyBorder="1">
      <alignment vertical="center"/>
    </xf>
    <xf numFmtId="0" fontId="7" fillId="0" borderId="1" xfId="0" applyFont="1" applyFill="1" applyBorder="1" applyAlignment="1">
      <alignment horizontal="right" vertical="center"/>
    </xf>
    <xf numFmtId="3" fontId="7" fillId="0" borderId="1" xfId="0" applyNumberFormat="1" applyFont="1" applyFill="1" applyBorder="1" applyAlignment="1">
      <alignment horizontal="right" vertical="center"/>
    </xf>
    <xf numFmtId="0" fontId="31" fillId="0" borderId="0" xfId="0" applyFont="1">
      <alignment vertical="center"/>
    </xf>
    <xf numFmtId="0" fontId="7" fillId="0" borderId="1" xfId="0" applyFont="1" applyFill="1" applyBorder="1" applyAlignment="1">
      <alignment horizontal="right" vertical="center" wrapText="1"/>
    </xf>
    <xf numFmtId="0" fontId="4" fillId="0" borderId="0" xfId="2" applyFont="1">
      <alignment vertical="center"/>
    </xf>
    <xf numFmtId="0" fontId="7" fillId="0" borderId="1" xfId="2" applyFont="1" applyBorder="1">
      <alignment vertical="center"/>
    </xf>
    <xf numFmtId="0" fontId="7" fillId="0" borderId="1" xfId="2" applyFont="1" applyBorder="1" applyAlignment="1">
      <alignment vertical="center" wrapText="1"/>
    </xf>
    <xf numFmtId="0" fontId="32" fillId="0" borderId="0" xfId="2" applyFont="1">
      <alignment vertical="center"/>
    </xf>
    <xf numFmtId="0" fontId="7" fillId="0" borderId="0" xfId="0" applyFont="1" applyBorder="1" applyAlignment="1">
      <alignment horizontal="left" vertical="top" wrapText="1"/>
    </xf>
    <xf numFmtId="0" fontId="7" fillId="0" borderId="0" xfId="0" applyFont="1" applyBorder="1" applyAlignment="1">
      <alignment vertical="top"/>
    </xf>
    <xf numFmtId="0" fontId="7" fillId="0" borderId="1" xfId="0" applyFont="1" applyFill="1" applyBorder="1" applyAlignment="1">
      <alignment horizontal="left" vertical="center" wrapText="1"/>
    </xf>
    <xf numFmtId="0" fontId="30" fillId="0" borderId="0" xfId="3" applyAlignment="1">
      <alignment vertical="center"/>
    </xf>
    <xf numFmtId="0" fontId="30" fillId="0" borderId="0" xfId="3" applyAlignment="1">
      <alignment horizontal="left" vertical="center"/>
    </xf>
    <xf numFmtId="0" fontId="30" fillId="0" borderId="0" xfId="3" applyBorder="1" applyAlignment="1">
      <alignment vertical="center"/>
    </xf>
    <xf numFmtId="0" fontId="30" fillId="0" borderId="0" xfId="3">
      <alignment vertical="center"/>
    </xf>
    <xf numFmtId="177" fontId="7" fillId="0" borderId="1" xfId="0" applyNumberFormat="1" applyFont="1" applyFill="1" applyBorder="1">
      <alignment vertical="center"/>
    </xf>
    <xf numFmtId="183" fontId="7" fillId="0" borderId="1" xfId="0" applyNumberFormat="1" applyFont="1" applyFill="1" applyBorder="1" applyAlignment="1">
      <alignment horizontal="right" vertical="center"/>
    </xf>
    <xf numFmtId="183" fontId="7" fillId="0" borderId="1" xfId="0" applyNumberFormat="1" applyFont="1" applyFill="1" applyBorder="1" applyAlignment="1">
      <alignment horizontal="right" vertical="center" wrapText="1"/>
    </xf>
    <xf numFmtId="179" fontId="7" fillId="0" borderId="1" xfId="0" applyNumberFormat="1" applyFont="1" applyFill="1" applyBorder="1" applyAlignment="1">
      <alignment horizontal="right" vertical="center" wrapText="1"/>
    </xf>
    <xf numFmtId="179" fontId="0" fillId="0" borderId="1" xfId="0" applyNumberFormat="1" applyFill="1" applyBorder="1" applyAlignment="1">
      <alignment horizontal="center" vertical="center" wrapText="1"/>
    </xf>
    <xf numFmtId="179" fontId="0" fillId="0" borderId="1" xfId="0" applyNumberFormat="1" applyBorder="1" applyAlignment="1">
      <alignment horizontal="right" vertical="center" wrapText="1"/>
    </xf>
    <xf numFmtId="179" fontId="0" fillId="0" borderId="1" xfId="0" applyNumberFormat="1" applyFill="1" applyBorder="1" applyAlignment="1">
      <alignment horizontal="right" vertical="center" wrapText="1"/>
    </xf>
    <xf numFmtId="0" fontId="7" fillId="0" borderId="1" xfId="0" applyFont="1" applyFill="1" applyBorder="1" applyAlignment="1">
      <alignment horizontal="center" vertical="center" wrapText="1"/>
    </xf>
    <xf numFmtId="0" fontId="17" fillId="0" borderId="1" xfId="0" applyFont="1" applyBorder="1" applyAlignment="1">
      <alignment vertical="center" wrapText="1"/>
    </xf>
    <xf numFmtId="3" fontId="7" fillId="3" borderId="1" xfId="0" applyNumberFormat="1" applyFont="1" applyFill="1" applyBorder="1" applyAlignment="1">
      <alignment horizontal="right" vertical="top"/>
    </xf>
    <xf numFmtId="3" fontId="7" fillId="0" borderId="1" xfId="0" applyNumberFormat="1" applyFont="1" applyFill="1" applyBorder="1" applyAlignment="1">
      <alignment horizontal="right" vertical="top"/>
    </xf>
    <xf numFmtId="3" fontId="7" fillId="5" borderId="1" xfId="0" applyNumberFormat="1" applyFont="1" applyFill="1" applyBorder="1">
      <alignment vertical="center"/>
    </xf>
    <xf numFmtId="182" fontId="7" fillId="5" borderId="1" xfId="0" applyNumberFormat="1" applyFont="1" applyFill="1" applyBorder="1">
      <alignment vertical="center"/>
    </xf>
    <xf numFmtId="182" fontId="7" fillId="3" borderId="1" xfId="0" applyNumberFormat="1" applyFont="1" applyFill="1" applyBorder="1">
      <alignment vertical="center"/>
    </xf>
    <xf numFmtId="3" fontId="7" fillId="3" borderId="1" xfId="0" applyNumberFormat="1" applyFont="1" applyFill="1" applyBorder="1" applyAlignment="1">
      <alignment horizontal="right" vertical="center"/>
    </xf>
    <xf numFmtId="3" fontId="7" fillId="5" borderId="1" xfId="0" applyNumberFormat="1" applyFont="1" applyFill="1" applyBorder="1" applyAlignment="1">
      <alignment horizontal="right" vertical="center"/>
    </xf>
    <xf numFmtId="3" fontId="7" fillId="0" borderId="13" xfId="0" applyNumberFormat="1" applyFont="1" applyFill="1" applyBorder="1" applyAlignment="1">
      <alignment horizontal="right" vertical="center"/>
    </xf>
    <xf numFmtId="182" fontId="7" fillId="0" borderId="1" xfId="0" applyNumberFormat="1" applyFont="1" applyFill="1" applyBorder="1" applyAlignment="1">
      <alignment horizontal="right" vertical="center"/>
    </xf>
    <xf numFmtId="187" fontId="0" fillId="0" borderId="1" xfId="0" applyNumberFormat="1" applyFill="1" applyBorder="1" applyAlignment="1">
      <alignment horizontal="right" vertical="center" wrapText="1"/>
    </xf>
    <xf numFmtId="2" fontId="7" fillId="0" borderId="1" xfId="0" applyNumberFormat="1" applyFont="1" applyFill="1" applyBorder="1">
      <alignment vertical="center"/>
    </xf>
    <xf numFmtId="0" fontId="7" fillId="0" borderId="1" xfId="0" applyFont="1" applyFill="1" applyBorder="1" applyAlignment="1">
      <alignment horizontal="center" vertical="center"/>
    </xf>
    <xf numFmtId="0" fontId="7" fillId="2" borderId="1" xfId="0" applyFont="1" applyFill="1" applyBorder="1" applyAlignment="1">
      <alignment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top"/>
    </xf>
    <xf numFmtId="0" fontId="7" fillId="2" borderId="2" xfId="0" applyFont="1" applyFill="1" applyBorder="1" applyAlignment="1">
      <alignment horizontal="center" vertical="center" wrapText="1"/>
    </xf>
    <xf numFmtId="0" fontId="7" fillId="0" borderId="0" xfId="0" applyFont="1" applyFill="1" applyBorder="1" applyAlignment="1">
      <alignment horizontal="center" vertical="center"/>
    </xf>
    <xf numFmtId="0" fontId="17" fillId="0" borderId="0" xfId="0" applyFont="1" applyFill="1" applyBorder="1" applyAlignment="1">
      <alignment horizontal="left" vertical="center" wrapText="1"/>
    </xf>
    <xf numFmtId="0" fontId="7" fillId="2" borderId="2" xfId="0" applyFont="1" applyFill="1" applyBorder="1">
      <alignment vertical="center"/>
    </xf>
    <xf numFmtId="0" fontId="7" fillId="0" borderId="0" xfId="0" applyFont="1" applyFill="1" applyBorder="1" applyAlignment="1">
      <alignment horizontal="left" vertical="top" wrapText="1"/>
    </xf>
    <xf numFmtId="0" fontId="17" fillId="0" borderId="0" xfId="0" applyFont="1" applyFill="1" applyBorder="1" applyAlignment="1">
      <alignment horizontal="left" vertical="center"/>
    </xf>
    <xf numFmtId="0" fontId="17" fillId="0" borderId="0" xfId="0" applyFont="1" applyAlignment="1">
      <alignment vertical="center" wrapText="1"/>
    </xf>
    <xf numFmtId="1" fontId="17" fillId="0" borderId="1" xfId="0" applyNumberFormat="1" applyFont="1" applyFill="1" applyBorder="1">
      <alignment vertical="center"/>
    </xf>
    <xf numFmtId="0" fontId="7" fillId="0" borderId="1" xfId="0" applyFont="1" applyBorder="1">
      <alignment vertical="center"/>
    </xf>
    <xf numFmtId="188" fontId="7" fillId="0" borderId="1" xfId="0" applyNumberFormat="1" applyFont="1" applyFill="1" applyBorder="1" applyAlignment="1">
      <alignment horizontal="right" vertical="center"/>
    </xf>
    <xf numFmtId="4" fontId="7" fillId="0" borderId="1" xfId="0" applyNumberFormat="1" applyFont="1" applyFill="1" applyBorder="1" applyAlignment="1">
      <alignment horizontal="right" vertical="center"/>
    </xf>
    <xf numFmtId="0" fontId="7" fillId="0" borderId="0" xfId="0" applyFont="1" applyAlignment="1">
      <alignment horizontal="left" vertical="center" wrapText="1"/>
    </xf>
    <xf numFmtId="0" fontId="7" fillId="0" borderId="1" xfId="0" applyFont="1" applyBorder="1" applyAlignment="1">
      <alignment horizontal="center" vertical="center"/>
    </xf>
    <xf numFmtId="0" fontId="17"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2" borderId="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center" vertical="center"/>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0" xfId="0" applyFill="1" applyBorder="1" applyAlignment="1">
      <alignment horizontal="right" vertical="center" wrapText="1"/>
    </xf>
    <xf numFmtId="0" fontId="17" fillId="0" borderId="11" xfId="0" applyFont="1" applyBorder="1" applyAlignment="1">
      <alignment horizontal="left" vertical="center" wrapText="1"/>
    </xf>
    <xf numFmtId="0" fontId="17" fillId="0" borderId="0" xfId="0" applyFont="1" applyBorder="1" applyAlignment="1">
      <alignment horizontal="left" vertical="center" wrapText="1"/>
    </xf>
    <xf numFmtId="176" fontId="0" fillId="0" borderId="3" xfId="0" applyNumberFormat="1" applyBorder="1" applyAlignment="1">
      <alignment horizontal="right" vertical="center" wrapText="1"/>
    </xf>
    <xf numFmtId="176" fontId="0" fillId="0" borderId="6" xfId="0" applyNumberFormat="1" applyBorder="1" applyAlignment="1">
      <alignment horizontal="right" vertical="center" wrapText="1"/>
    </xf>
    <xf numFmtId="176" fontId="20" fillId="0" borderId="3" xfId="0" applyNumberFormat="1" applyFont="1" applyBorder="1" applyAlignment="1">
      <alignment horizontal="right" vertical="center" wrapText="1"/>
    </xf>
    <xf numFmtId="176" fontId="20" fillId="0" borderId="6" xfId="0" applyNumberFormat="1" applyFont="1" applyBorder="1" applyAlignment="1">
      <alignment horizontal="right" vertical="center" wrapText="1"/>
    </xf>
    <xf numFmtId="176" fontId="11" fillId="0" borderId="3" xfId="0" applyNumberFormat="1" applyFont="1" applyBorder="1" applyAlignment="1">
      <alignment horizontal="right" vertical="center" wrapText="1"/>
    </xf>
    <xf numFmtId="176" fontId="11" fillId="0" borderId="6" xfId="0" applyNumberFormat="1" applyFont="1" applyBorder="1" applyAlignment="1">
      <alignment horizontal="right" vertical="center" wrapText="1"/>
    </xf>
    <xf numFmtId="0" fontId="4" fillId="0" borderId="0" xfId="0" applyFont="1" applyAlignment="1">
      <alignment horizontal="left" vertical="center" wrapText="1"/>
    </xf>
    <xf numFmtId="0" fontId="21" fillId="2" borderId="2" xfId="0" applyFont="1" applyFill="1" applyBorder="1" applyAlignment="1">
      <alignment horizontal="left" vertical="center" wrapText="1"/>
    </xf>
    <xf numFmtId="0" fontId="21" fillId="2" borderId="5" xfId="0" applyFont="1" applyFill="1" applyBorder="1" applyAlignment="1">
      <alignment horizontal="left" vertical="center" wrapText="1"/>
    </xf>
    <xf numFmtId="0" fontId="23" fillId="2" borderId="2" xfId="0" applyFont="1" applyFill="1" applyBorder="1" applyAlignment="1">
      <alignment horizontal="left" vertical="center" wrapText="1"/>
    </xf>
    <xf numFmtId="0" fontId="23" fillId="2" borderId="12" xfId="0" applyFont="1" applyFill="1" applyBorder="1" applyAlignment="1">
      <alignment horizontal="left" vertical="center" wrapText="1"/>
    </xf>
    <xf numFmtId="0" fontId="23" fillId="2" borderId="5" xfId="0" applyFont="1" applyFill="1" applyBorder="1" applyAlignment="1">
      <alignment horizontal="left" vertical="center" wrapText="1"/>
    </xf>
    <xf numFmtId="0" fontId="7" fillId="0" borderId="0" xfId="0" applyFont="1" applyBorder="1" applyAlignment="1">
      <alignment horizontal="left" vertical="center" wrapText="1"/>
    </xf>
    <xf numFmtId="0" fontId="21" fillId="2" borderId="1" xfId="0" applyFont="1" applyFill="1" applyBorder="1" applyAlignment="1">
      <alignment horizontal="left" vertical="center" wrapText="1"/>
    </xf>
    <xf numFmtId="0" fontId="21" fillId="0" borderId="0" xfId="0" applyFont="1" applyFill="1" applyBorder="1" applyAlignment="1">
      <alignment horizontal="center" vertical="center" wrapText="1"/>
    </xf>
    <xf numFmtId="0" fontId="7" fillId="2" borderId="2" xfId="0" applyFont="1" applyFill="1" applyBorder="1" applyAlignment="1">
      <alignment horizontal="center" vertical="top" wrapText="1"/>
    </xf>
    <xf numFmtId="0" fontId="7" fillId="2" borderId="5" xfId="0" applyFont="1" applyFill="1" applyBorder="1" applyAlignment="1">
      <alignment horizontal="center" vertical="top" wrapText="1"/>
    </xf>
    <xf numFmtId="0" fontId="21" fillId="2" borderId="2"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3" fillId="2" borderId="1" xfId="0" applyFont="1" applyFill="1" applyBorder="1" applyAlignment="1">
      <alignment horizontal="left" vertical="center" wrapText="1"/>
    </xf>
    <xf numFmtId="0" fontId="7" fillId="2" borderId="1" xfId="0" applyFont="1" applyFill="1" applyBorder="1" applyAlignment="1">
      <alignment vertical="top" wrapText="1"/>
    </xf>
    <xf numFmtId="0" fontId="7" fillId="0" borderId="0" xfId="0" applyFont="1" applyBorder="1" applyAlignment="1">
      <alignment horizontal="left" vertical="top" wrapText="1"/>
    </xf>
    <xf numFmtId="0" fontId="21" fillId="2" borderId="12" xfId="0" applyFont="1" applyFill="1" applyBorder="1" applyAlignment="1">
      <alignment horizontal="left" vertical="center" wrapText="1"/>
    </xf>
    <xf numFmtId="0" fontId="7" fillId="2" borderId="12" xfId="0" applyFont="1" applyFill="1" applyBorder="1" applyAlignment="1">
      <alignment horizontal="center" vertical="top" wrapText="1"/>
    </xf>
    <xf numFmtId="0" fontId="7" fillId="0" borderId="11" xfId="0" applyFont="1" applyBorder="1" applyAlignment="1">
      <alignment horizontal="left" vertical="center" wrapText="1"/>
    </xf>
    <xf numFmtId="0" fontId="7" fillId="0" borderId="11" xfId="0" applyFont="1" applyBorder="1" applyAlignment="1">
      <alignment horizontal="left" vertical="top" wrapText="1"/>
    </xf>
    <xf numFmtId="0" fontId="7" fillId="0" borderId="0" xfId="0" applyFont="1" applyAlignment="1">
      <alignment horizontal="left" vertical="center" wrapText="1"/>
    </xf>
    <xf numFmtId="0" fontId="7" fillId="0" borderId="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 xfId="0" applyFont="1" applyBorder="1" applyAlignment="1">
      <alignment vertical="center" wrapText="1"/>
    </xf>
    <xf numFmtId="0" fontId="7" fillId="0" borderId="5" xfId="0" applyFont="1" applyBorder="1" applyAlignment="1">
      <alignment vertical="center" wrapText="1"/>
    </xf>
    <xf numFmtId="0" fontId="7" fillId="0" borderId="3" xfId="0" applyFont="1" applyBorder="1" applyAlignment="1">
      <alignment horizontal="left" vertical="center"/>
    </xf>
    <xf numFmtId="0" fontId="7" fillId="0" borderId="7" xfId="0" applyFont="1" applyBorder="1" applyAlignment="1">
      <alignment horizontal="left" vertical="center"/>
    </xf>
    <xf numFmtId="0" fontId="7" fillId="0" borderId="6" xfId="0" applyFont="1" applyBorder="1" applyAlignment="1">
      <alignment horizontal="left" vertical="center"/>
    </xf>
    <xf numFmtId="0" fontId="7" fillId="0" borderId="3"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2" xfId="0" applyFont="1" applyBorder="1">
      <alignment vertical="center"/>
    </xf>
    <xf numFmtId="0" fontId="7" fillId="0" borderId="5" xfId="0" applyFont="1" applyBorder="1">
      <alignment vertical="center"/>
    </xf>
    <xf numFmtId="0" fontId="7" fillId="0" borderId="2" xfId="0" applyFont="1" applyBorder="1" applyAlignment="1">
      <alignment horizontal="left" vertical="center" wrapText="1"/>
    </xf>
    <xf numFmtId="0" fontId="7" fillId="0" borderId="5" xfId="0" applyFont="1" applyBorder="1" applyAlignment="1">
      <alignment horizontal="left" vertical="center" wrapText="1"/>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lignment vertical="center"/>
    </xf>
    <xf numFmtId="0" fontId="7" fillId="0" borderId="1" xfId="0" applyFont="1" applyBorder="1" applyAlignment="1">
      <alignment vertical="center" wrapText="1"/>
    </xf>
    <xf numFmtId="0" fontId="17" fillId="2" borderId="2" xfId="0" applyFont="1" applyFill="1" applyBorder="1" applyAlignment="1">
      <alignment horizontal="center" vertical="center"/>
    </xf>
    <xf numFmtId="0" fontId="17" fillId="2" borderId="12" xfId="0" applyFont="1" applyFill="1" applyBorder="1" applyAlignment="1">
      <alignment horizontal="center" vertical="center"/>
    </xf>
    <xf numFmtId="0" fontId="17" fillId="2" borderId="5" xfId="0" applyFont="1" applyFill="1" applyBorder="1" applyAlignment="1">
      <alignment horizontal="center" vertical="center"/>
    </xf>
    <xf numFmtId="0" fontId="7" fillId="0" borderId="1" xfId="0" applyFont="1" applyBorder="1" applyAlignment="1">
      <alignment horizontal="left" vertical="center" wrapText="1"/>
    </xf>
    <xf numFmtId="0" fontId="26" fillId="0" borderId="1" xfId="0" applyFont="1" applyBorder="1" applyAlignment="1">
      <alignment horizontal="left" vertical="center"/>
    </xf>
    <xf numFmtId="0" fontId="17" fillId="0" borderId="1" xfId="0" applyFont="1" applyFill="1" applyBorder="1" applyAlignment="1">
      <alignment horizontal="left" vertical="center"/>
    </xf>
    <xf numFmtId="0" fontId="17" fillId="0" borderId="1" xfId="0" applyFont="1" applyBorder="1" applyAlignment="1">
      <alignment horizontal="left" vertical="center" wrapText="1"/>
    </xf>
    <xf numFmtId="0" fontId="7" fillId="2" borderId="1" xfId="0" applyFont="1" applyFill="1" applyBorder="1" applyAlignment="1">
      <alignment horizontal="center" vertical="center"/>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17" fillId="0" borderId="12" xfId="0" applyFont="1" applyBorder="1" applyAlignment="1">
      <alignment horizontal="left" vertical="center"/>
    </xf>
    <xf numFmtId="0" fontId="17" fillId="0" borderId="5" xfId="0" applyFont="1" applyBorder="1" applyAlignment="1">
      <alignment horizontal="left" vertical="center"/>
    </xf>
    <xf numFmtId="0" fontId="7" fillId="2" borderId="3"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7" fillId="2" borderId="3" xfId="0" applyFont="1" applyFill="1" applyBorder="1" applyAlignment="1">
      <alignment horizontal="center" vertical="center"/>
    </xf>
    <xf numFmtId="0" fontId="17" fillId="2" borderId="6"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6" xfId="0" applyFont="1" applyFill="1" applyBorder="1" applyAlignment="1">
      <alignment horizontal="center" vertical="center"/>
    </xf>
    <xf numFmtId="0" fontId="7" fillId="0" borderId="11" xfId="0" applyFont="1" applyFill="1" applyBorder="1" applyAlignment="1">
      <alignment horizontal="left" vertical="top" wrapText="1"/>
    </xf>
    <xf numFmtId="0" fontId="7" fillId="2" borderId="2"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5" xfId="0" applyFont="1" applyFill="1" applyBorder="1" applyAlignment="1">
      <alignment horizontal="center" vertical="center"/>
    </xf>
    <xf numFmtId="0" fontId="17" fillId="0" borderId="1" xfId="0" applyFont="1" applyBorder="1" applyAlignment="1">
      <alignment horizontal="center" vertical="center" wrapText="1"/>
    </xf>
    <xf numFmtId="49" fontId="7" fillId="0" borderId="1" xfId="0" applyNumberFormat="1" applyFont="1" applyBorder="1" applyAlignment="1">
      <alignment horizontal="center" vertical="center"/>
    </xf>
  </cellXfs>
  <cellStyles count="4">
    <cellStyle name="ハイパーリンク" xfId="3" builtinId="8"/>
    <cellStyle name="桁区切り" xfId="1" builtinId="6"/>
    <cellStyle name="標準" xfId="0" builtinId="0"/>
    <cellStyle name="標準 2" xfId="2" xr:uid="{7CC6F130-59A1-47C8-AABA-D6814F4FCE77}"/>
  </cellStyles>
  <dxfs count="0"/>
  <tableStyles count="0" defaultTableStyle="TableStyleMedium2" defaultPivotStyle="PivotStyleLight16"/>
  <colors>
    <mruColors>
      <color rgb="FFFFDFD4"/>
      <color rgb="FF18B08D"/>
      <color rgb="FFB4E9F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8"/>
  <sheetViews>
    <sheetView tabSelected="1" view="pageBreakPreview" zoomScaleNormal="100" zoomScaleSheetLayoutView="100" workbookViewId="0">
      <selection sqref="A1:B1"/>
    </sheetView>
  </sheetViews>
  <sheetFormatPr defaultRowHeight="14.25" x14ac:dyDescent="0.25"/>
  <cols>
    <col min="1" max="2" width="58.5" customWidth="1"/>
  </cols>
  <sheetData>
    <row r="1" spans="1:2" ht="30" x14ac:dyDescent="0.25">
      <c r="A1" s="296" t="s">
        <v>75</v>
      </c>
      <c r="B1" s="296"/>
    </row>
    <row r="2" spans="1:2" ht="30" x14ac:dyDescent="0.25">
      <c r="A2" s="17"/>
    </row>
    <row r="3" spans="1:2" x14ac:dyDescent="0.25">
      <c r="A3" s="295" t="s">
        <v>414</v>
      </c>
      <c r="B3" s="295"/>
    </row>
    <row r="5" spans="1:2" ht="133.5" customHeight="1" x14ac:dyDescent="0.25">
      <c r="A5" s="294" t="s">
        <v>558</v>
      </c>
      <c r="B5" s="294"/>
    </row>
    <row r="7" spans="1:2" ht="19.5" x14ac:dyDescent="0.25">
      <c r="A7" s="215" t="s">
        <v>429</v>
      </c>
      <c r="B7" s="214" t="s">
        <v>430</v>
      </c>
    </row>
    <row r="8" spans="1:2" ht="18" customHeight="1" x14ac:dyDescent="0.25">
      <c r="A8" s="247" t="s">
        <v>594</v>
      </c>
      <c r="B8" s="250" t="s">
        <v>460</v>
      </c>
    </row>
    <row r="9" spans="1:2" ht="18" customHeight="1" x14ac:dyDescent="0.25">
      <c r="A9" s="247" t="s">
        <v>432</v>
      </c>
      <c r="B9" s="250" t="s">
        <v>461</v>
      </c>
    </row>
    <row r="10" spans="1:2" ht="18" customHeight="1" x14ac:dyDescent="0.25">
      <c r="A10" s="247" t="s">
        <v>495</v>
      </c>
      <c r="B10" s="250" t="s">
        <v>462</v>
      </c>
    </row>
    <row r="11" spans="1:2" ht="18" customHeight="1" x14ac:dyDescent="0.25">
      <c r="A11" s="247" t="s">
        <v>434</v>
      </c>
      <c r="B11" s="248" t="s">
        <v>505</v>
      </c>
    </row>
    <row r="12" spans="1:2" ht="18" customHeight="1" x14ac:dyDescent="0.25">
      <c r="A12" s="247" t="s">
        <v>496</v>
      </c>
      <c r="B12" s="248" t="s">
        <v>463</v>
      </c>
    </row>
    <row r="13" spans="1:2" ht="18" customHeight="1" x14ac:dyDescent="0.25">
      <c r="A13" s="247" t="s">
        <v>436</v>
      </c>
      <c r="B13" s="248" t="s">
        <v>464</v>
      </c>
    </row>
    <row r="14" spans="1:2" ht="18" customHeight="1" x14ac:dyDescent="0.25">
      <c r="A14" s="247" t="s">
        <v>497</v>
      </c>
      <c r="B14" s="248" t="s">
        <v>465</v>
      </c>
    </row>
    <row r="15" spans="1:2" ht="18" customHeight="1" x14ac:dyDescent="0.25">
      <c r="A15" s="247" t="s">
        <v>498</v>
      </c>
      <c r="B15" s="248" t="s">
        <v>466</v>
      </c>
    </row>
    <row r="16" spans="1:2" ht="18" customHeight="1" x14ac:dyDescent="0.25">
      <c r="A16" s="247" t="s">
        <v>499</v>
      </c>
      <c r="B16" s="248" t="s">
        <v>467</v>
      </c>
    </row>
    <row r="17" spans="1:2" ht="18" customHeight="1" x14ac:dyDescent="0.25">
      <c r="A17" s="247" t="s">
        <v>440</v>
      </c>
      <c r="B17" s="248" t="s">
        <v>468</v>
      </c>
    </row>
    <row r="18" spans="1:2" ht="18" customHeight="1" x14ac:dyDescent="0.25">
      <c r="A18" s="248" t="s">
        <v>441</v>
      </c>
      <c r="B18" s="248" t="s">
        <v>469</v>
      </c>
    </row>
    <row r="19" spans="1:2" ht="18" customHeight="1" x14ac:dyDescent="0.25">
      <c r="A19" s="247" t="s">
        <v>500</v>
      </c>
      <c r="B19" s="250" t="s">
        <v>470</v>
      </c>
    </row>
    <row r="20" spans="1:2" ht="18" customHeight="1" x14ac:dyDescent="0.25">
      <c r="A20" s="248" t="s">
        <v>501</v>
      </c>
      <c r="B20" s="248" t="s">
        <v>471</v>
      </c>
    </row>
    <row r="21" spans="1:2" ht="18" customHeight="1" x14ac:dyDescent="0.25">
      <c r="A21" s="247" t="s">
        <v>444</v>
      </c>
      <c r="B21" s="248" t="s">
        <v>490</v>
      </c>
    </row>
    <row r="22" spans="1:2" ht="18" customHeight="1" x14ac:dyDescent="0.25">
      <c r="A22" s="248" t="s">
        <v>445</v>
      </c>
    </row>
    <row r="23" spans="1:2" ht="18" customHeight="1" x14ac:dyDescent="0.25">
      <c r="A23" s="249" t="s">
        <v>446</v>
      </c>
      <c r="B23" s="214" t="s">
        <v>431</v>
      </c>
    </row>
    <row r="24" spans="1:2" ht="18" customHeight="1" x14ac:dyDescent="0.25">
      <c r="A24" s="249" t="s">
        <v>447</v>
      </c>
      <c r="B24" s="250" t="s">
        <v>472</v>
      </c>
    </row>
    <row r="25" spans="1:2" ht="18" customHeight="1" x14ac:dyDescent="0.25">
      <c r="A25" s="249" t="s">
        <v>448</v>
      </c>
      <c r="B25" s="250" t="s">
        <v>473</v>
      </c>
    </row>
    <row r="26" spans="1:2" ht="18" customHeight="1" x14ac:dyDescent="0.25">
      <c r="A26" s="248" t="s">
        <v>449</v>
      </c>
      <c r="B26" s="250" t="s">
        <v>474</v>
      </c>
    </row>
    <row r="27" spans="1:2" ht="18" customHeight="1" x14ac:dyDescent="0.25">
      <c r="A27" s="248" t="s">
        <v>450</v>
      </c>
      <c r="B27" s="250" t="s">
        <v>475</v>
      </c>
    </row>
    <row r="28" spans="1:2" ht="18" customHeight="1" x14ac:dyDescent="0.25">
      <c r="A28" s="248" t="s">
        <v>451</v>
      </c>
      <c r="B28" s="250" t="s">
        <v>540</v>
      </c>
    </row>
    <row r="29" spans="1:2" ht="18" customHeight="1" x14ac:dyDescent="0.25">
      <c r="A29" s="247" t="s">
        <v>452</v>
      </c>
      <c r="B29" s="250" t="s">
        <v>476</v>
      </c>
    </row>
    <row r="30" spans="1:2" ht="18" customHeight="1" x14ac:dyDescent="0.25">
      <c r="A30" s="247" t="s">
        <v>453</v>
      </c>
      <c r="B30" s="248" t="s">
        <v>541</v>
      </c>
    </row>
    <row r="31" spans="1:2" ht="18" customHeight="1" x14ac:dyDescent="0.25">
      <c r="A31" s="247" t="s">
        <v>454</v>
      </c>
      <c r="B31" s="216"/>
    </row>
    <row r="32" spans="1:2" ht="18" customHeight="1" x14ac:dyDescent="0.25">
      <c r="A32" s="247" t="s">
        <v>455</v>
      </c>
      <c r="B32" s="27"/>
    </row>
    <row r="33" spans="1:2" ht="18" customHeight="1" x14ac:dyDescent="0.25">
      <c r="A33" s="247" t="s">
        <v>539</v>
      </c>
      <c r="B33" s="27"/>
    </row>
    <row r="34" spans="1:2" ht="18" customHeight="1" x14ac:dyDescent="0.25">
      <c r="A34" s="247" t="s">
        <v>479</v>
      </c>
      <c r="B34" s="27"/>
    </row>
    <row r="35" spans="1:2" ht="18" customHeight="1" x14ac:dyDescent="0.25">
      <c r="A35" s="247" t="s">
        <v>456</v>
      </c>
      <c r="B35" s="27"/>
    </row>
    <row r="36" spans="1:2" ht="18" customHeight="1" x14ac:dyDescent="0.25">
      <c r="A36" s="247" t="s">
        <v>457</v>
      </c>
      <c r="B36" s="27"/>
    </row>
    <row r="37" spans="1:2" ht="18" customHeight="1" x14ac:dyDescent="0.25">
      <c r="A37" s="247" t="s">
        <v>458</v>
      </c>
      <c r="B37" s="27"/>
    </row>
    <row r="38" spans="1:2" ht="18" customHeight="1" x14ac:dyDescent="0.25">
      <c r="A38" s="247" t="s">
        <v>459</v>
      </c>
      <c r="B38" s="27"/>
    </row>
  </sheetData>
  <mergeCells count="3">
    <mergeCell ref="A5:B5"/>
    <mergeCell ref="A3:B3"/>
    <mergeCell ref="A1:B1"/>
  </mergeCells>
  <phoneticPr fontId="2"/>
  <hyperlinks>
    <hyperlink ref="A8" location="'E-01'!A1" display="E-01 ”いっしょにeco”マーク表示製品売上比率（国内消費者向け製品）" xr:uid="{45A39640-BD35-41EC-A26C-1DA87571EAA4}"/>
    <hyperlink ref="A9" location="'E-02'!A1" display="E-02 CDPによる評価" xr:uid="{A862DF02-DCCE-40DB-9E02-60E169B7AF44}"/>
    <hyperlink ref="A10" location="'E-03'!A1" display="E-03 花王の製品ライフサイクル各段階で排出されるCO2の割合" xr:uid="{EE30A9DF-7533-4123-A0CF-457C7F5752D5}"/>
    <hyperlink ref="A11" location="'E-04'!A1" display="E-04 エネルギー使用量の推移（全拠点）" xr:uid="{50874546-489C-4219-9DDF-BD6099494F3C}"/>
    <hyperlink ref="A12" location="'E-05'!A1" display="E-05 製品ライフサイクル全体のCO2排出量の推移（花王グループ）" xr:uid="{0FF8ACFF-A444-4A52-84C3-1B7EE3169031}"/>
    <hyperlink ref="A13" location="'E-06'!A1" display="E-06 温室効果ガス排出量の推移（全拠点）" xr:uid="{C9ECA327-B0FA-4429-8516-181B54B20836}"/>
    <hyperlink ref="A14" location="'E-07'!A1" display="E-07 製品ライフサイクル全体のCO2排出量の推移（日本花王グループ）" xr:uid="{CA3D8790-AD08-45EF-921B-F0CB50A642BD}"/>
    <hyperlink ref="A15" location="'E-08'!A1" display="E-08 スコープ1 CO2排出量の推移" xr:uid="{E24341DB-EB70-4DEE-8C50-1F2751BF16B6}"/>
    <hyperlink ref="A16" location="'E-09'!A1" display="E-09 スコープ2 CO2排出量の推移" xr:uid="{48CA84B5-AF63-4F14-AD41-E7372C983FEE}"/>
    <hyperlink ref="A17" location="'E-10'!A1" display="E-10 電気・蒸気等購入量の推移" xr:uid="{D303375D-A766-4245-9C8B-CF5B4847D216}"/>
    <hyperlink ref="A18" location="'E-11'!A1" display="E-11 燃料種別消費量の推移" xr:uid="{87463818-62B7-4BD1-A2B8-905B4E4B2EFE}"/>
    <hyperlink ref="A19" location="'E-12'!A1" display="E-12 スコープ3 CO2排出量の推移" xr:uid="{C561908B-5065-464B-AF4F-1390B9F2FF59}"/>
    <hyperlink ref="A20" location="'E-13'!A1" display="E-13 輸送時のCO2排出量の推移（日本）" xr:uid="{E59C5E21-1C0F-43C1-86B7-61C17D5EB30B}"/>
    <hyperlink ref="A21" location="'E-14'!A1" display="E-14 花王の製品ライフサイクル各段階で排出される水の割合" xr:uid="{986762CB-443D-4BBE-ADF6-CFF1F57DA1E7}"/>
    <hyperlink ref="A22" location="'E-15'!A1" display="E-15 水使用量（取水量）の推移（全拠点）" xr:uid="{CCEBBEAF-CFAB-47F9-A61C-D77A88374754}"/>
    <hyperlink ref="A23" location="'E-16'!A1" display="E-16 製品使用時の水使用量の推移（日本花王グループ）" xr:uid="{60B160C6-D6C3-49F3-B772-7235A6E11DA3}"/>
    <hyperlink ref="A24" location="'E-17'!A1" display="E-17 製品ライフサイクル全体の水使用量の推移（花王グループ）" xr:uid="{104B63BA-01FF-48A2-AE32-B486CEFEFB25}"/>
    <hyperlink ref="A25" location="'E-18'!A1" display="E-18 COD 汚濁負荷量の推移（全生産拠点）" xr:uid="{1ED8650F-725D-4F65-BDEC-E58C8795280A}"/>
    <hyperlink ref="A26" location="'E-19'!A1" display="E-19 水源別取水量の推移" xr:uid="{5FBCB864-48EC-4487-A6C9-F0BD8CAA0BEA}"/>
    <hyperlink ref="A27" location="'E-20'!A1" display="E-20 放流先別排水量の推移" xr:uid="{8591BAA7-6BCD-44B5-B2A3-1C11FDA2B33D}"/>
    <hyperlink ref="A28" location="'E-21'!A1" display="E-21 環境法規制 遵守状況" xr:uid="{BF866318-69AB-4CA7-ACFD-269836827CD6}"/>
    <hyperlink ref="A29" location="'E-22'!A1" display="E-22 PRTR法対象化学物質の総排出量の推移" xr:uid="{223EBF73-6939-429F-B4AE-B6AC56812257}"/>
    <hyperlink ref="A30" location="'E-23'!A1" display="E-23 VOC排出量の推移" xr:uid="{890A433C-5895-46F2-AC7B-38923A8F3B03}"/>
    <hyperlink ref="A31" location="'E-24'!A1" display="E-24 NOx 排出量の推移" xr:uid="{8B34412A-4EB9-4945-BEF2-17346403FD73}"/>
    <hyperlink ref="A32" location="'E-25'!A1" display="E-25 SOx 排出量の推移" xr:uid="{0E82A31B-8C62-4B91-8E31-44214D2A0865}"/>
    <hyperlink ref="A33" location="'E-26'!A1" display="E-26 容器包装材料使用量の推移" xr:uid="{28E3D0E8-1D74-42E8-BBED-A1D8EA0BA268}"/>
    <hyperlink ref="A34" location="'E-27'!A1" display="E-27 再使用・リサイクルされた廃棄物等の推移" xr:uid="{71CA5620-4147-4E37-9909-8720317AC1CB}"/>
    <hyperlink ref="A35" location="'E-28'!A1" display="E-28 廃棄物等発生量の推移（全拠点）" xr:uid="{B2053CC7-A301-4911-AA59-E309DB88EE71}"/>
    <hyperlink ref="A36" location="'E-29'!A1" display="E-29 事業活動と環境負荷" xr:uid="{852A7BA7-07CC-4ED1-8303-E619120F3E08}"/>
    <hyperlink ref="A37" location="'E-30'!A1" display="E-30 環境会計：環境保全コスト" xr:uid="{1212353B-DCBE-45B0-9BC2-C2E76D9BC7A0}"/>
    <hyperlink ref="A38" location="'E-31'!A1" display="E-31 環境会計：環境保全対策に伴う経済効果" xr:uid="{8F0C4A4B-A033-490B-BA09-E173141FF06A}"/>
    <hyperlink ref="B8" location="'S-01'!A1" display="S-01 認証油購入実績（花王グループ）" xr:uid="{DDC24198-F935-4ADF-8115-6BA1233DA31C}"/>
    <hyperlink ref="B9" location="'S-02'!A1" display="S-02 Sedexによるサプライヤーのリスクアセスメント結果" xr:uid="{5BE58981-E24D-4891-9441-59C2B8355CBA}"/>
    <hyperlink ref="B10" location="'S-03'!A1" display="S-03 ベンダーサミット出席会社数" xr:uid="{2E222DA7-73DC-4302-962A-D4E769E7883D}"/>
    <hyperlink ref="B11" location="'S-04'!A1" display="S-04 人財開発コスト" xr:uid="{8F56DC77-D780-44D8-AC0C-A93EB27B2101}"/>
    <hyperlink ref="B12" location="'S-05'!A1" display="S-05 花王グループ社員数（正社員）" xr:uid="{0DC34794-937F-4F8E-BA6C-FCC05BD102C8}"/>
    <hyperlink ref="B13" location="'S-06'!A1" display="S-06 花王（株）の状況（正社員）" xr:uid="{6C9ED125-BFFC-4A02-82AB-542539E4876D}"/>
    <hyperlink ref="B14" location="'S-07'!A1" display="S-07 花王グループ 女性社員の状況" xr:uid="{0794D0D3-AB57-4976-95F2-4C07E5AD5394}"/>
    <hyperlink ref="B15" location="'S-08'!A1" display="S-08 花王（株）再雇用者数" xr:uid="{4404B0EF-4831-4A42-AD95-7C921B1EC40D}"/>
    <hyperlink ref="B16" location="'S-09'!A1" display="S-09 花王グループ　障がい者雇用率" xr:uid="{586D664D-AF39-4344-B3C6-1A29503D480D}"/>
    <hyperlink ref="B17" location="'S-10'!A1" display="S-10 就業制度の利用状況（花王（株））" xr:uid="{9ABBBE66-D277-4623-B848-2650B9D734E9}"/>
    <hyperlink ref="B18" location="'S-11'!A1" display="S-11 労働安全衛生（花王グループ）" xr:uid="{01B8CE97-AB45-4E3F-91F5-5AAF337E53F2}"/>
    <hyperlink ref="B19" location="'S-12'!A1" display="S-12 保安防災" xr:uid="{DCEB5DAA-2F07-4209-8339-43368E86E8AF}"/>
    <hyperlink ref="B20" location="'S-13'!A1" display="S-13 RC事務局監査実績" xr:uid="{6E0A58F7-327C-48DB-980E-84F2BE454D5F}"/>
    <hyperlink ref="B21" location="'S-14'!A1" display="S-14 直近4年間のリコール状況" xr:uid="{4C25F400-8409-4E63-B301-CCFAE262A4EE}"/>
    <hyperlink ref="B24" location="'G-01'!A1" display="G-01 反競争的行為に関する罰金・和解金" xr:uid="{943E1C1F-F6E7-43C6-BB95-4E051D89CA58}"/>
    <hyperlink ref="B25" location="'G-02'!A1" display="G-02 係争調査件数" xr:uid="{E27E9A33-ED82-4FDD-A5CF-A2A3169967F4}"/>
    <hyperlink ref="B26" location="'G-03'!A1" display="G-03 贈収賄違反件数" xr:uid="{5CDBADF3-2DB9-45E7-8051-17F45D95110F}"/>
    <hyperlink ref="B27" location="'G-04'!A1" display="G-04 懲戒件数の推移" xr:uid="{0101CF54-F449-41FA-BB33-1C582105D7A1}"/>
    <hyperlink ref="B28" location="'G-05'!A1" display="G-05 ガバナンス沿革" xr:uid="{D761F0DC-C0D0-4416-B52D-73B0868AC96E}"/>
    <hyperlink ref="B29" location="'G-06'!A1" display="G-06 各会議体出席メンバー" xr:uid="{7FA9D6E6-BC98-4BDD-906A-8BC398813A00}"/>
    <hyperlink ref="B30" location="'G-07'!A1" display="G-07 役員報酬／役員ごとの報酬額等の総額等" xr:uid="{5A58258E-382B-4A13-B9B2-66325EBFADC8}"/>
  </hyperlinks>
  <pageMargins left="0.70866141732283472" right="0.70866141732283472" top="0.74803149606299213" bottom="0.74803149606299213" header="0.31496062992125984" footer="0.31496062992125984"/>
  <pageSetup paperSize="9" scale="67" fitToHeight="0" orientation="portrait" horizontalDpi="300" verticalDpi="300" r:id="rId1"/>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94F0F-6FB5-4CAE-9925-3CE3C6118D19}">
  <sheetPr>
    <tabColor theme="6" tint="-0.499984740745262"/>
    <pageSetUpPr fitToPage="1"/>
  </sheetPr>
  <dimension ref="A1:U11"/>
  <sheetViews>
    <sheetView view="pageBreakPreview" zoomScaleNormal="80" zoomScaleSheetLayoutView="100" workbookViewId="0"/>
  </sheetViews>
  <sheetFormatPr defaultColWidth="9" defaultRowHeight="14.25" x14ac:dyDescent="0.25"/>
  <cols>
    <col min="1" max="1" width="31.375" style="1" customWidth="1"/>
    <col min="2" max="21" width="10.375" style="1" customWidth="1"/>
    <col min="22" max="16384" width="9" style="1"/>
  </cols>
  <sheetData>
    <row r="1" spans="1:21" ht="21" x14ac:dyDescent="0.25">
      <c r="A1" s="18" t="s">
        <v>77</v>
      </c>
    </row>
    <row r="3" spans="1:21" x14ac:dyDescent="0.25">
      <c r="A3" s="2" t="s">
        <v>439</v>
      </c>
    </row>
    <row r="4" spans="1:21" x14ac:dyDescent="0.25">
      <c r="A4" s="108"/>
      <c r="B4" s="4" t="s">
        <v>4</v>
      </c>
      <c r="C4" s="4" t="s">
        <v>5</v>
      </c>
      <c r="D4" s="4" t="s">
        <v>24</v>
      </c>
      <c r="E4" s="4" t="s">
        <v>25</v>
      </c>
      <c r="F4" s="4" t="s">
        <v>26</v>
      </c>
      <c r="G4" s="4" t="s">
        <v>9</v>
      </c>
      <c r="H4" s="4" t="s">
        <v>72</v>
      </c>
      <c r="I4" s="81"/>
      <c r="J4" s="81"/>
      <c r="K4" s="81"/>
      <c r="L4" s="81"/>
      <c r="M4" s="81"/>
      <c r="N4" s="81"/>
      <c r="O4" s="81"/>
      <c r="P4" s="81"/>
      <c r="Q4" s="81"/>
      <c r="R4" s="81"/>
      <c r="S4" s="81"/>
      <c r="T4" s="81"/>
      <c r="U4" s="81"/>
    </row>
    <row r="5" spans="1:21" x14ac:dyDescent="0.25">
      <c r="A5" s="108" t="s">
        <v>118</v>
      </c>
      <c r="B5" s="108">
        <v>171</v>
      </c>
      <c r="C5" s="108">
        <v>185</v>
      </c>
      <c r="D5" s="108">
        <v>169</v>
      </c>
      <c r="E5" s="108">
        <v>173</v>
      </c>
      <c r="F5" s="108">
        <v>157</v>
      </c>
      <c r="G5" s="58">
        <v>98.048000000000002</v>
      </c>
      <c r="H5" s="69">
        <v>67.637643186999995</v>
      </c>
      <c r="I5" s="81"/>
      <c r="J5" s="81"/>
      <c r="K5" s="81"/>
      <c r="L5" s="81"/>
      <c r="M5" s="81"/>
      <c r="N5" s="81"/>
      <c r="O5" s="81"/>
      <c r="P5" s="81"/>
      <c r="Q5" s="82"/>
      <c r="R5" s="81"/>
      <c r="S5" s="81"/>
      <c r="T5" s="81"/>
      <c r="U5" s="81"/>
    </row>
    <row r="6" spans="1:21" x14ac:dyDescent="0.25">
      <c r="A6" s="108" t="s">
        <v>119</v>
      </c>
      <c r="B6" s="108">
        <v>172</v>
      </c>
      <c r="C6" s="108">
        <v>181</v>
      </c>
      <c r="D6" s="108">
        <v>200</v>
      </c>
      <c r="E6" s="108">
        <v>208</v>
      </c>
      <c r="F6" s="108">
        <v>207</v>
      </c>
      <c r="G6" s="58">
        <v>213.755999753</v>
      </c>
      <c r="H6" s="69">
        <v>207.63196186499999</v>
      </c>
      <c r="I6" s="81"/>
      <c r="J6" s="81"/>
      <c r="K6" s="81"/>
      <c r="L6" s="81"/>
      <c r="M6" s="81"/>
      <c r="N6" s="81"/>
      <c r="O6" s="81"/>
      <c r="P6" s="81"/>
      <c r="Q6" s="82"/>
      <c r="R6" s="81"/>
      <c r="S6" s="81"/>
      <c r="T6" s="81"/>
      <c r="U6" s="81"/>
    </row>
    <row r="7" spans="1:21" x14ac:dyDescent="0.25">
      <c r="A7" s="108" t="s">
        <v>120</v>
      </c>
      <c r="B7" s="108">
        <v>19</v>
      </c>
      <c r="C7" s="108">
        <v>22</v>
      </c>
      <c r="D7" s="108">
        <v>14</v>
      </c>
      <c r="E7" s="76">
        <v>14</v>
      </c>
      <c r="F7" s="76">
        <v>14</v>
      </c>
      <c r="G7" s="75">
        <v>6.1749999999999998</v>
      </c>
      <c r="H7" s="75">
        <v>6.3974316343303697</v>
      </c>
      <c r="I7" s="81"/>
      <c r="J7" s="81"/>
      <c r="K7" s="81"/>
      <c r="L7" s="81"/>
      <c r="M7" s="81"/>
      <c r="N7" s="81"/>
      <c r="O7" s="83"/>
      <c r="P7" s="83"/>
      <c r="Q7" s="84"/>
      <c r="R7" s="81"/>
      <c r="S7" s="81"/>
      <c r="T7" s="81"/>
      <c r="U7" s="81"/>
    </row>
    <row r="8" spans="1:21" x14ac:dyDescent="0.25">
      <c r="A8" s="108" t="s">
        <v>121</v>
      </c>
      <c r="B8" s="108">
        <v>17</v>
      </c>
      <c r="C8" s="108">
        <v>17</v>
      </c>
      <c r="D8" s="108">
        <v>8</v>
      </c>
      <c r="E8" s="75">
        <v>12.66257364</v>
      </c>
      <c r="F8" s="75">
        <v>12.615168220879999</v>
      </c>
      <c r="G8" s="75">
        <v>2.10218193</v>
      </c>
      <c r="H8" s="75">
        <v>1.7634011599999999</v>
      </c>
      <c r="I8" s="81"/>
      <c r="J8" s="81"/>
      <c r="K8" s="82"/>
      <c r="L8" s="81"/>
      <c r="M8" s="81"/>
      <c r="N8" s="81"/>
      <c r="O8" s="84"/>
      <c r="P8" s="84"/>
      <c r="Q8" s="84"/>
      <c r="R8" s="81"/>
      <c r="S8" s="81"/>
      <c r="T8" s="81"/>
      <c r="U8" s="81"/>
    </row>
    <row r="9" spans="1:21" x14ac:dyDescent="0.25">
      <c r="A9" s="108" t="s">
        <v>122</v>
      </c>
      <c r="B9" s="108">
        <v>379</v>
      </c>
      <c r="C9" s="108">
        <v>405</v>
      </c>
      <c r="D9" s="108">
        <v>391</v>
      </c>
      <c r="E9" s="75">
        <v>408.95640982309999</v>
      </c>
      <c r="F9" s="75">
        <v>390.10994053828</v>
      </c>
      <c r="G9" s="75">
        <v>320</v>
      </c>
      <c r="H9" s="75">
        <v>283.43043784632999</v>
      </c>
      <c r="I9" s="81"/>
      <c r="J9" s="81"/>
      <c r="K9" s="82"/>
      <c r="L9" s="81"/>
      <c r="M9" s="81"/>
      <c r="N9" s="81"/>
      <c r="O9" s="84"/>
      <c r="P9" s="84"/>
      <c r="Q9" s="84"/>
      <c r="R9" s="81"/>
      <c r="S9" s="81"/>
      <c r="T9" s="81"/>
      <c r="U9" s="81"/>
    </row>
    <row r="10" spans="1:21" ht="105.75" customHeight="1" x14ac:dyDescent="0.25">
      <c r="A10" s="297" t="s">
        <v>105</v>
      </c>
      <c r="B10" s="297"/>
      <c r="C10" s="297"/>
      <c r="D10" s="297"/>
      <c r="E10" s="297"/>
      <c r="F10" s="297"/>
      <c r="G10" s="297"/>
      <c r="H10" s="297"/>
      <c r="I10" s="10"/>
      <c r="J10" s="10"/>
      <c r="K10" s="10"/>
      <c r="L10" s="10"/>
      <c r="M10" s="10"/>
      <c r="N10" s="10"/>
      <c r="O10" s="10"/>
      <c r="P10" s="10"/>
      <c r="Q10" s="10"/>
      <c r="R10" s="10"/>
    </row>
    <row r="11" spans="1:21" x14ac:dyDescent="0.25">
      <c r="H11" s="227" t="s">
        <v>478</v>
      </c>
    </row>
  </sheetData>
  <mergeCells count="1">
    <mergeCell ref="A10:H10"/>
  </mergeCells>
  <phoneticPr fontId="2"/>
  <hyperlinks>
    <hyperlink ref="H11" location="説明・目次!A1" display="目次に戻る" xr:uid="{53AE720C-7CB6-4E9F-A617-CFB613011748}"/>
  </hyperlinks>
  <pageMargins left="0.70866141732283472" right="0.70866141732283472" top="0.74803149606299213" bottom="0.74803149606299213" header="0.31496062992125984" footer="0.31496062992125984"/>
  <pageSetup paperSize="9" scale="75" fitToHeight="0"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49E50-1A4E-4146-83B1-66B7F8C97639}">
  <sheetPr>
    <tabColor theme="6" tint="-0.499984740745262"/>
    <pageSetUpPr fitToPage="1"/>
  </sheetPr>
  <dimension ref="A1:U10"/>
  <sheetViews>
    <sheetView view="pageBreakPreview" zoomScaleNormal="80" zoomScaleSheetLayoutView="100" workbookViewId="0"/>
  </sheetViews>
  <sheetFormatPr defaultColWidth="9" defaultRowHeight="14.25" x14ac:dyDescent="0.25"/>
  <cols>
    <col min="1" max="1" width="31.375" style="1" customWidth="1"/>
    <col min="2" max="21" width="10.375" style="1" customWidth="1"/>
    <col min="22" max="16384" width="9" style="1"/>
  </cols>
  <sheetData>
    <row r="1" spans="1:21" ht="21" x14ac:dyDescent="0.25">
      <c r="A1" s="18" t="s">
        <v>77</v>
      </c>
    </row>
    <row r="3" spans="1:21" x14ac:dyDescent="0.25">
      <c r="A3" s="2" t="s">
        <v>440</v>
      </c>
    </row>
    <row r="4" spans="1:21" x14ac:dyDescent="0.25">
      <c r="A4" s="108"/>
      <c r="B4" s="4" t="s">
        <v>4</v>
      </c>
      <c r="C4" s="4" t="s">
        <v>5</v>
      </c>
      <c r="D4" s="4" t="s">
        <v>24</v>
      </c>
      <c r="E4" s="4" t="s">
        <v>25</v>
      </c>
      <c r="F4" s="4" t="s">
        <v>26</v>
      </c>
      <c r="G4" s="4" t="s">
        <v>9</v>
      </c>
      <c r="H4" s="4" t="s">
        <v>72</v>
      </c>
      <c r="K4" s="10"/>
      <c r="L4" s="81"/>
      <c r="M4" s="81"/>
      <c r="N4" s="81"/>
      <c r="O4" s="81"/>
      <c r="P4" s="81"/>
      <c r="Q4" s="81"/>
      <c r="R4" s="81"/>
      <c r="S4" s="81"/>
      <c r="T4" s="81"/>
      <c r="U4" s="81"/>
    </row>
    <row r="5" spans="1:21" x14ac:dyDescent="0.25">
      <c r="A5" s="108" t="s">
        <v>114</v>
      </c>
      <c r="B5" s="43">
        <v>6967</v>
      </c>
      <c r="C5" s="43">
        <v>7447</v>
      </c>
      <c r="D5" s="43">
        <v>7272</v>
      </c>
      <c r="E5" s="71">
        <v>7776</v>
      </c>
      <c r="F5" s="71">
        <v>7663</v>
      </c>
      <c r="G5" s="71">
        <v>7923</v>
      </c>
      <c r="H5" s="224">
        <v>7952</v>
      </c>
      <c r="K5" s="10"/>
      <c r="L5" s="85"/>
      <c r="M5" s="85"/>
      <c r="N5" s="85"/>
      <c r="O5" s="86"/>
      <c r="P5" s="86"/>
      <c r="Q5" s="86"/>
      <c r="R5" s="85"/>
      <c r="S5" s="85"/>
      <c r="T5" s="85"/>
      <c r="U5" s="85"/>
    </row>
    <row r="6" spans="1:21" x14ac:dyDescent="0.25">
      <c r="A6" s="108" t="s">
        <v>115</v>
      </c>
      <c r="B6" s="108">
        <v>0</v>
      </c>
      <c r="C6" s="108">
        <v>0</v>
      </c>
      <c r="D6" s="108">
        <v>0</v>
      </c>
      <c r="E6" s="108">
        <v>0</v>
      </c>
      <c r="F6" s="108">
        <v>0</v>
      </c>
      <c r="G6" s="45">
        <v>0</v>
      </c>
      <c r="H6" s="76">
        <v>0</v>
      </c>
      <c r="K6" s="10"/>
      <c r="L6" s="81"/>
      <c r="M6" s="81"/>
      <c r="N6" s="81"/>
      <c r="O6" s="81"/>
      <c r="P6" s="81"/>
      <c r="Q6" s="81"/>
      <c r="R6" s="81"/>
      <c r="S6" s="81"/>
      <c r="T6" s="81"/>
      <c r="U6" s="81"/>
    </row>
    <row r="7" spans="1:21" x14ac:dyDescent="0.25">
      <c r="A7" s="108" t="s">
        <v>116</v>
      </c>
      <c r="B7" s="108">
        <v>66</v>
      </c>
      <c r="C7" s="108">
        <v>88</v>
      </c>
      <c r="D7" s="108">
        <v>132</v>
      </c>
      <c r="E7" s="108">
        <v>140</v>
      </c>
      <c r="F7" s="108">
        <v>140</v>
      </c>
      <c r="G7" s="225">
        <v>149</v>
      </c>
      <c r="H7" s="226">
        <v>177</v>
      </c>
      <c r="K7" s="10"/>
      <c r="L7" s="81"/>
      <c r="M7" s="81"/>
      <c r="N7" s="81"/>
      <c r="O7" s="81"/>
      <c r="P7" s="81"/>
      <c r="Q7" s="87"/>
      <c r="R7" s="81"/>
      <c r="S7" s="81"/>
      <c r="T7" s="81"/>
      <c r="U7" s="81"/>
    </row>
    <row r="8" spans="1:21" x14ac:dyDescent="0.25">
      <c r="A8" s="108" t="s">
        <v>117</v>
      </c>
      <c r="B8" s="108">
        <v>0</v>
      </c>
      <c r="C8" s="108">
        <v>0</v>
      </c>
      <c r="D8" s="108">
        <v>0</v>
      </c>
      <c r="E8" s="108">
        <v>0</v>
      </c>
      <c r="F8" s="108">
        <v>0</v>
      </c>
      <c r="G8" s="45">
        <v>0</v>
      </c>
      <c r="H8" s="76">
        <v>0</v>
      </c>
      <c r="I8" s="10"/>
      <c r="J8" s="10"/>
      <c r="K8" s="10"/>
      <c r="L8" s="81"/>
      <c r="M8" s="81"/>
      <c r="N8" s="81"/>
      <c r="O8" s="81"/>
      <c r="P8" s="81"/>
      <c r="Q8" s="81"/>
      <c r="R8" s="81"/>
      <c r="S8" s="81"/>
      <c r="T8" s="81"/>
      <c r="U8" s="81"/>
    </row>
    <row r="9" spans="1:21" ht="21.75" customHeight="1" x14ac:dyDescent="0.25">
      <c r="A9" s="297" t="s">
        <v>104</v>
      </c>
      <c r="B9" s="297"/>
      <c r="C9" s="297"/>
      <c r="D9" s="297"/>
      <c r="E9" s="297"/>
      <c r="F9" s="297"/>
      <c r="G9" s="297"/>
      <c r="H9" s="298"/>
      <c r="I9" s="298"/>
      <c r="J9" s="298"/>
      <c r="K9" s="298"/>
      <c r="L9" s="298"/>
      <c r="M9" s="298"/>
      <c r="N9" s="298"/>
      <c r="O9" s="298"/>
      <c r="P9" s="298"/>
      <c r="Q9" s="298"/>
    </row>
    <row r="10" spans="1:21" x14ac:dyDescent="0.25">
      <c r="H10" s="227" t="s">
        <v>478</v>
      </c>
    </row>
  </sheetData>
  <mergeCells count="1">
    <mergeCell ref="A9:Q9"/>
  </mergeCells>
  <phoneticPr fontId="2"/>
  <hyperlinks>
    <hyperlink ref="H10" location="説明・目次!A1" display="目次に戻る" xr:uid="{75B784FE-9D4D-43EE-9DC9-17A0C7A3A4F7}"/>
  </hyperlinks>
  <pageMargins left="0.70866141732283472" right="0.70866141732283472" top="0.74803149606299213" bottom="0.74803149606299213" header="0.31496062992125984" footer="0.31496062992125984"/>
  <pageSetup paperSize="9" scale="75" fitToHeight="0"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6D457-5D66-4DBD-A3B4-21E7284749BD}">
  <sheetPr>
    <tabColor theme="6" tint="-0.499984740745262"/>
    <pageSetUpPr fitToPage="1"/>
  </sheetPr>
  <dimension ref="A1:U11"/>
  <sheetViews>
    <sheetView view="pageBreakPreview" zoomScaleNormal="80" zoomScaleSheetLayoutView="100" workbookViewId="0"/>
  </sheetViews>
  <sheetFormatPr defaultColWidth="9" defaultRowHeight="14.25" x14ac:dyDescent="0.25"/>
  <cols>
    <col min="1" max="1" width="31.375" style="1" customWidth="1"/>
    <col min="2" max="21" width="10.375" style="1" customWidth="1"/>
    <col min="22" max="16384" width="9" style="1"/>
  </cols>
  <sheetData>
    <row r="1" spans="1:21" ht="21" x14ac:dyDescent="0.25">
      <c r="A1" s="18" t="s">
        <v>77</v>
      </c>
    </row>
    <row r="3" spans="1:21" x14ac:dyDescent="0.25">
      <c r="A3" s="21" t="s">
        <v>441</v>
      </c>
    </row>
    <row r="4" spans="1:21" x14ac:dyDescent="0.25">
      <c r="A4" s="108"/>
      <c r="B4" s="4" t="s">
        <v>4</v>
      </c>
      <c r="C4" s="4" t="s">
        <v>5</v>
      </c>
      <c r="D4" s="4" t="s">
        <v>24</v>
      </c>
      <c r="E4" s="4" t="s">
        <v>25</v>
      </c>
      <c r="F4" s="4" t="s">
        <v>26</v>
      </c>
      <c r="G4" s="4" t="s">
        <v>9</v>
      </c>
      <c r="H4" s="4" t="s">
        <v>72</v>
      </c>
      <c r="K4" s="10"/>
      <c r="L4" s="81"/>
      <c r="M4" s="81"/>
      <c r="N4" s="81"/>
      <c r="O4" s="81"/>
      <c r="P4" s="81"/>
      <c r="Q4" s="81"/>
      <c r="R4" s="81"/>
      <c r="S4" s="81"/>
      <c r="T4" s="81"/>
      <c r="U4" s="81"/>
    </row>
    <row r="5" spans="1:21" x14ac:dyDescent="0.25">
      <c r="A5" s="108" t="s">
        <v>123</v>
      </c>
      <c r="B5" s="43">
        <v>9187</v>
      </c>
      <c r="C5" s="43">
        <v>9204</v>
      </c>
      <c r="D5" s="43">
        <v>8915</v>
      </c>
      <c r="E5" s="43">
        <v>9047</v>
      </c>
      <c r="F5" s="43">
        <v>9123</v>
      </c>
      <c r="G5" s="43">
        <v>8936</v>
      </c>
      <c r="H5" s="73">
        <v>8579</v>
      </c>
      <c r="K5" s="10"/>
      <c r="L5" s="85"/>
      <c r="M5" s="85"/>
      <c r="N5" s="85"/>
      <c r="O5" s="85"/>
      <c r="P5" s="85"/>
      <c r="Q5" s="85"/>
      <c r="R5" s="85"/>
      <c r="S5" s="85"/>
      <c r="T5" s="85"/>
      <c r="U5" s="85"/>
    </row>
    <row r="6" spans="1:21" x14ac:dyDescent="0.25">
      <c r="A6" s="108" t="s">
        <v>124</v>
      </c>
      <c r="B6" s="43">
        <v>1138</v>
      </c>
      <c r="C6" s="43">
        <v>1282</v>
      </c>
      <c r="D6" s="43">
        <v>1375</v>
      </c>
      <c r="E6" s="43">
        <v>1383</v>
      </c>
      <c r="F6" s="43">
        <v>1331</v>
      </c>
      <c r="G6" s="71">
        <v>1405</v>
      </c>
      <c r="H6" s="224">
        <v>1334</v>
      </c>
      <c r="K6" s="10"/>
      <c r="L6" s="85"/>
      <c r="M6" s="85"/>
      <c r="N6" s="85"/>
      <c r="O6" s="85"/>
      <c r="P6" s="85"/>
      <c r="Q6" s="86"/>
      <c r="R6" s="85"/>
      <c r="S6" s="85"/>
      <c r="T6" s="85"/>
      <c r="U6" s="85"/>
    </row>
    <row r="7" spans="1:21" x14ac:dyDescent="0.25">
      <c r="A7" s="108" t="s">
        <v>125</v>
      </c>
      <c r="B7" s="43">
        <v>163</v>
      </c>
      <c r="C7" s="43">
        <v>153</v>
      </c>
      <c r="D7" s="43">
        <v>162</v>
      </c>
      <c r="E7" s="43">
        <v>149</v>
      </c>
      <c r="F7" s="43">
        <v>135</v>
      </c>
      <c r="G7" s="71">
        <v>123</v>
      </c>
      <c r="H7" s="224">
        <v>99</v>
      </c>
      <c r="K7" s="10"/>
      <c r="L7" s="85"/>
      <c r="M7" s="85"/>
      <c r="N7" s="85"/>
      <c r="O7" s="85"/>
      <c r="P7" s="85"/>
      <c r="Q7" s="86"/>
      <c r="R7" s="85"/>
      <c r="S7" s="85"/>
      <c r="T7" s="85"/>
      <c r="U7" s="85"/>
    </row>
    <row r="8" spans="1:21" x14ac:dyDescent="0.25">
      <c r="A8" s="108" t="s">
        <v>126</v>
      </c>
      <c r="B8" s="43">
        <v>274</v>
      </c>
      <c r="C8" s="43">
        <v>123</v>
      </c>
      <c r="D8" s="43">
        <v>111</v>
      </c>
      <c r="E8" s="43">
        <v>128</v>
      </c>
      <c r="F8" s="43">
        <v>145</v>
      </c>
      <c r="G8" s="43">
        <v>142</v>
      </c>
      <c r="H8" s="73">
        <v>132</v>
      </c>
      <c r="K8" s="10"/>
      <c r="L8" s="85"/>
      <c r="M8" s="85"/>
      <c r="N8" s="85"/>
      <c r="O8" s="85"/>
      <c r="P8" s="85"/>
      <c r="Q8" s="85"/>
      <c r="R8" s="85"/>
      <c r="S8" s="85"/>
      <c r="T8" s="85"/>
      <c r="U8" s="85"/>
    </row>
    <row r="9" spans="1:21" x14ac:dyDescent="0.25">
      <c r="A9" s="108" t="s">
        <v>127</v>
      </c>
      <c r="B9" s="43">
        <v>633</v>
      </c>
      <c r="C9" s="43">
        <v>555</v>
      </c>
      <c r="D9" s="43">
        <v>517</v>
      </c>
      <c r="E9" s="43">
        <v>486</v>
      </c>
      <c r="F9" s="43">
        <v>553</v>
      </c>
      <c r="G9" s="43">
        <v>493</v>
      </c>
      <c r="H9" s="73">
        <v>347</v>
      </c>
      <c r="K9" s="10"/>
      <c r="L9" s="85"/>
      <c r="M9" s="85"/>
      <c r="N9" s="85"/>
      <c r="O9" s="85"/>
      <c r="P9" s="85"/>
      <c r="Q9" s="85"/>
      <c r="R9" s="85"/>
      <c r="S9" s="85"/>
      <c r="T9" s="85"/>
      <c r="U9" s="85"/>
    </row>
    <row r="11" spans="1:21" x14ac:dyDescent="0.25">
      <c r="H11" s="227" t="s">
        <v>478</v>
      </c>
    </row>
  </sheetData>
  <phoneticPr fontId="2"/>
  <hyperlinks>
    <hyperlink ref="H11" location="説明・目次!A1" display="目次に戻る" xr:uid="{5FA045C1-CE6A-4874-A855-0BC9AF502A56}"/>
  </hyperlinks>
  <pageMargins left="0.70866141732283472" right="0.70866141732283472" top="0.74803149606299213" bottom="0.74803149606299213" header="0.31496062992125984" footer="0.31496062992125984"/>
  <pageSetup paperSize="9" scale="75" fitToHeight="0"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F93E5-8411-437F-AE61-ABC5A21D3535}">
  <sheetPr>
    <tabColor theme="6" tint="-0.499984740745262"/>
    <pageSetUpPr fitToPage="1"/>
  </sheetPr>
  <dimension ref="A1:U22"/>
  <sheetViews>
    <sheetView view="pageBreakPreview" zoomScaleNormal="80" zoomScaleSheetLayoutView="100" workbookViewId="0"/>
  </sheetViews>
  <sheetFormatPr defaultColWidth="9" defaultRowHeight="14.25" x14ac:dyDescent="0.25"/>
  <cols>
    <col min="1" max="1" width="31.375" style="1" customWidth="1"/>
    <col min="2" max="21" width="10.375" style="1" customWidth="1"/>
    <col min="22" max="16384" width="9" style="1"/>
  </cols>
  <sheetData>
    <row r="1" spans="1:21" ht="21" x14ac:dyDescent="0.25">
      <c r="A1" s="18" t="s">
        <v>77</v>
      </c>
    </row>
    <row r="3" spans="1:21" x14ac:dyDescent="0.25">
      <c r="A3" s="2" t="s">
        <v>442</v>
      </c>
    </row>
    <row r="4" spans="1:21" x14ac:dyDescent="0.25">
      <c r="A4" s="108"/>
      <c r="B4" s="4" t="s">
        <v>4</v>
      </c>
      <c r="C4" s="4" t="s">
        <v>5</v>
      </c>
      <c r="D4" s="4" t="s">
        <v>24</v>
      </c>
      <c r="E4" s="4" t="s">
        <v>25</v>
      </c>
      <c r="F4" s="4" t="s">
        <v>26</v>
      </c>
      <c r="G4" s="4" t="s">
        <v>9</v>
      </c>
      <c r="H4" s="4" t="s">
        <v>72</v>
      </c>
      <c r="L4" s="81"/>
      <c r="M4" s="81"/>
      <c r="N4" s="81"/>
      <c r="O4" s="81"/>
      <c r="P4" s="81"/>
      <c r="Q4" s="81"/>
      <c r="R4" s="81"/>
      <c r="S4" s="81"/>
      <c r="T4" s="81"/>
      <c r="U4" s="81"/>
    </row>
    <row r="5" spans="1:21" x14ac:dyDescent="0.25">
      <c r="A5" s="108" t="s">
        <v>544</v>
      </c>
      <c r="B5" s="43">
        <v>1949</v>
      </c>
      <c r="C5" s="43">
        <v>2037</v>
      </c>
      <c r="D5" s="43">
        <v>4134</v>
      </c>
      <c r="E5" s="43">
        <v>4496</v>
      </c>
      <c r="F5" s="43">
        <v>4430</v>
      </c>
      <c r="G5" s="43">
        <v>4295</v>
      </c>
      <c r="H5" s="73">
        <v>4206</v>
      </c>
      <c r="L5" s="85"/>
      <c r="M5" s="85"/>
      <c r="N5" s="85"/>
      <c r="O5" s="85"/>
      <c r="P5" s="85"/>
      <c r="Q5" s="85"/>
      <c r="R5" s="85"/>
      <c r="S5" s="85"/>
      <c r="T5" s="85"/>
      <c r="U5" s="85"/>
    </row>
    <row r="6" spans="1:21" x14ac:dyDescent="0.25">
      <c r="A6" s="108" t="s">
        <v>129</v>
      </c>
      <c r="B6" s="43">
        <v>206</v>
      </c>
      <c r="C6" s="43">
        <v>252</v>
      </c>
      <c r="D6" s="43">
        <v>262</v>
      </c>
      <c r="E6" s="43">
        <v>239</v>
      </c>
      <c r="F6" s="43">
        <v>269</v>
      </c>
      <c r="G6" s="43">
        <v>342</v>
      </c>
      <c r="H6" s="73">
        <v>259</v>
      </c>
      <c r="L6" s="85"/>
      <c r="M6" s="85"/>
      <c r="N6" s="85"/>
      <c r="O6" s="85"/>
      <c r="P6" s="85"/>
      <c r="Q6" s="85"/>
      <c r="R6" s="85"/>
      <c r="S6" s="85"/>
      <c r="T6" s="85"/>
      <c r="U6" s="85"/>
    </row>
    <row r="7" spans="1:21" ht="28.5" x14ac:dyDescent="0.25">
      <c r="A7" s="108" t="s">
        <v>130</v>
      </c>
      <c r="B7" s="43">
        <v>25</v>
      </c>
      <c r="C7" s="43">
        <v>27</v>
      </c>
      <c r="D7" s="43">
        <v>22</v>
      </c>
      <c r="E7" s="43">
        <v>29</v>
      </c>
      <c r="F7" s="43">
        <v>27</v>
      </c>
      <c r="G7" s="43">
        <v>30</v>
      </c>
      <c r="H7" s="73">
        <v>59</v>
      </c>
      <c r="L7" s="85"/>
      <c r="M7" s="85"/>
      <c r="N7" s="85"/>
      <c r="O7" s="85"/>
      <c r="P7" s="85"/>
      <c r="Q7" s="85"/>
      <c r="R7" s="85"/>
      <c r="S7" s="85"/>
      <c r="T7" s="85"/>
      <c r="U7" s="85"/>
    </row>
    <row r="8" spans="1:21" x14ac:dyDescent="0.25">
      <c r="A8" s="108" t="s">
        <v>545</v>
      </c>
      <c r="B8" s="43">
        <v>92</v>
      </c>
      <c r="C8" s="43">
        <v>95</v>
      </c>
      <c r="D8" s="43">
        <v>242</v>
      </c>
      <c r="E8" s="43">
        <v>253</v>
      </c>
      <c r="F8" s="43">
        <v>253</v>
      </c>
      <c r="G8" s="43">
        <v>254</v>
      </c>
      <c r="H8" s="73">
        <v>249</v>
      </c>
      <c r="L8" s="85"/>
      <c r="M8" s="85"/>
      <c r="N8" s="85"/>
      <c r="O8" s="85"/>
      <c r="P8" s="85"/>
      <c r="Q8" s="85"/>
      <c r="R8" s="85"/>
      <c r="S8" s="85"/>
      <c r="T8" s="85"/>
      <c r="U8" s="85"/>
    </row>
    <row r="9" spans="1:21" x14ac:dyDescent="0.25">
      <c r="A9" s="108" t="s">
        <v>546</v>
      </c>
      <c r="B9" s="43">
        <v>22</v>
      </c>
      <c r="C9" s="43">
        <v>24</v>
      </c>
      <c r="D9" s="43">
        <v>47</v>
      </c>
      <c r="E9" s="43">
        <v>58</v>
      </c>
      <c r="F9" s="43">
        <v>60</v>
      </c>
      <c r="G9" s="43">
        <v>56</v>
      </c>
      <c r="H9" s="73">
        <v>65</v>
      </c>
      <c r="L9" s="85"/>
      <c r="M9" s="85"/>
      <c r="N9" s="85"/>
      <c r="O9" s="85"/>
      <c r="P9" s="85"/>
      <c r="Q9" s="85"/>
      <c r="R9" s="85"/>
      <c r="S9" s="85"/>
      <c r="T9" s="85"/>
      <c r="U9" s="85"/>
    </row>
    <row r="10" spans="1:21" x14ac:dyDescent="0.25">
      <c r="A10" s="108" t="s">
        <v>131</v>
      </c>
      <c r="B10" s="43">
        <v>4</v>
      </c>
      <c r="C10" s="43">
        <v>4</v>
      </c>
      <c r="D10" s="43">
        <v>4</v>
      </c>
      <c r="E10" s="43">
        <v>4</v>
      </c>
      <c r="F10" s="43">
        <v>4</v>
      </c>
      <c r="G10" s="43">
        <v>4</v>
      </c>
      <c r="H10" s="73">
        <v>4</v>
      </c>
      <c r="L10" s="85"/>
      <c r="M10" s="85"/>
      <c r="N10" s="85"/>
      <c r="O10" s="85"/>
      <c r="P10" s="85"/>
      <c r="Q10" s="85"/>
      <c r="R10" s="85"/>
      <c r="S10" s="85"/>
      <c r="T10" s="85"/>
      <c r="U10" s="85"/>
    </row>
    <row r="11" spans="1:21" x14ac:dyDescent="0.25">
      <c r="A11" s="108" t="s">
        <v>547</v>
      </c>
      <c r="B11" s="43">
        <v>13</v>
      </c>
      <c r="C11" s="43">
        <v>13</v>
      </c>
      <c r="D11" s="43">
        <v>18</v>
      </c>
      <c r="E11" s="43">
        <v>18</v>
      </c>
      <c r="F11" s="43">
        <v>21</v>
      </c>
      <c r="G11" s="43">
        <v>17</v>
      </c>
      <c r="H11" s="73">
        <v>18</v>
      </c>
      <c r="L11" s="85"/>
      <c r="M11" s="85"/>
      <c r="N11" s="85"/>
      <c r="O11" s="85"/>
      <c r="P11" s="85"/>
      <c r="Q11" s="85"/>
      <c r="R11" s="85"/>
      <c r="S11" s="85"/>
      <c r="T11" s="85"/>
      <c r="U11" s="85"/>
    </row>
    <row r="12" spans="1:21" x14ac:dyDescent="0.25">
      <c r="A12" s="108" t="s">
        <v>132</v>
      </c>
      <c r="B12" s="43">
        <v>0</v>
      </c>
      <c r="C12" s="43">
        <v>0</v>
      </c>
      <c r="D12" s="43">
        <v>0</v>
      </c>
      <c r="E12" s="43">
        <v>0</v>
      </c>
      <c r="F12" s="43">
        <v>0</v>
      </c>
      <c r="G12" s="43">
        <v>0</v>
      </c>
      <c r="H12" s="73">
        <v>0</v>
      </c>
      <c r="L12" s="85"/>
      <c r="M12" s="85"/>
      <c r="N12" s="85"/>
      <c r="O12" s="85"/>
      <c r="P12" s="85"/>
      <c r="Q12" s="85"/>
      <c r="R12" s="85"/>
      <c r="S12" s="85"/>
      <c r="T12" s="85"/>
      <c r="U12" s="85"/>
    </row>
    <row r="13" spans="1:21" x14ac:dyDescent="0.25">
      <c r="A13" s="108" t="s">
        <v>548</v>
      </c>
      <c r="B13" s="43">
        <v>54</v>
      </c>
      <c r="C13" s="43">
        <v>59</v>
      </c>
      <c r="D13" s="43">
        <v>94</v>
      </c>
      <c r="E13" s="43">
        <v>97</v>
      </c>
      <c r="F13" s="43">
        <v>106</v>
      </c>
      <c r="G13" s="43">
        <v>107</v>
      </c>
      <c r="H13" s="73">
        <v>111</v>
      </c>
      <c r="L13" s="85"/>
      <c r="M13" s="85"/>
      <c r="N13" s="85"/>
      <c r="O13" s="85"/>
      <c r="P13" s="85"/>
      <c r="Q13" s="85"/>
      <c r="R13" s="85"/>
      <c r="S13" s="85"/>
      <c r="T13" s="85"/>
      <c r="U13" s="85"/>
    </row>
    <row r="14" spans="1:21" ht="28.5" x14ac:dyDescent="0.25">
      <c r="A14" s="108" t="s">
        <v>133</v>
      </c>
      <c r="B14" s="43">
        <v>123</v>
      </c>
      <c r="C14" s="43">
        <v>100</v>
      </c>
      <c r="D14" s="43">
        <v>113</v>
      </c>
      <c r="E14" s="43">
        <v>119</v>
      </c>
      <c r="F14" s="43">
        <v>119</v>
      </c>
      <c r="G14" s="43">
        <v>111</v>
      </c>
      <c r="H14" s="73">
        <v>116</v>
      </c>
      <c r="L14" s="85"/>
      <c r="M14" s="85"/>
      <c r="N14" s="85"/>
      <c r="O14" s="85"/>
      <c r="P14" s="85"/>
      <c r="Q14" s="85"/>
      <c r="R14" s="85"/>
      <c r="S14" s="85"/>
      <c r="T14" s="85"/>
      <c r="U14" s="85"/>
    </row>
    <row r="15" spans="1:21" x14ac:dyDescent="0.25">
      <c r="A15" s="108" t="s">
        <v>549</v>
      </c>
      <c r="B15" s="43">
        <v>3767</v>
      </c>
      <c r="C15" s="43">
        <v>3715</v>
      </c>
      <c r="D15" s="43">
        <v>4965</v>
      </c>
      <c r="E15" s="43">
        <v>4687</v>
      </c>
      <c r="F15" s="43">
        <v>4570</v>
      </c>
      <c r="G15" s="43">
        <v>4510</v>
      </c>
      <c r="H15" s="73">
        <v>4653</v>
      </c>
      <c r="L15" s="85"/>
      <c r="M15" s="85"/>
      <c r="N15" s="85"/>
      <c r="O15" s="85"/>
      <c r="P15" s="85"/>
      <c r="Q15" s="85"/>
      <c r="R15" s="85"/>
      <c r="S15" s="85"/>
      <c r="T15" s="85"/>
      <c r="U15" s="85"/>
    </row>
    <row r="16" spans="1:21" ht="28.5" x14ac:dyDescent="0.25">
      <c r="A16" s="108" t="s">
        <v>550</v>
      </c>
      <c r="B16" s="43">
        <v>1071</v>
      </c>
      <c r="C16" s="43">
        <v>1106</v>
      </c>
      <c r="D16" s="43">
        <v>1317</v>
      </c>
      <c r="E16" s="43">
        <v>1415</v>
      </c>
      <c r="F16" s="43">
        <v>1452</v>
      </c>
      <c r="G16" s="43">
        <v>1432</v>
      </c>
      <c r="H16" s="73">
        <v>1438</v>
      </c>
      <c r="L16" s="85"/>
      <c r="M16" s="85"/>
      <c r="N16" s="85"/>
      <c r="O16" s="85"/>
      <c r="P16" s="85"/>
      <c r="Q16" s="85"/>
      <c r="R16" s="85"/>
      <c r="S16" s="85"/>
      <c r="T16" s="85"/>
      <c r="U16" s="85"/>
    </row>
    <row r="17" spans="1:21" x14ac:dyDescent="0.25">
      <c r="A17" s="108" t="s">
        <v>134</v>
      </c>
      <c r="B17" s="43">
        <v>0</v>
      </c>
      <c r="C17" s="43">
        <v>0</v>
      </c>
      <c r="D17" s="43">
        <v>0</v>
      </c>
      <c r="E17" s="43">
        <v>0</v>
      </c>
      <c r="F17" s="43">
        <v>0</v>
      </c>
      <c r="G17" s="43">
        <v>0</v>
      </c>
      <c r="H17" s="73">
        <v>0</v>
      </c>
      <c r="L17" s="85"/>
      <c r="M17" s="85"/>
      <c r="N17" s="85"/>
      <c r="O17" s="85"/>
      <c r="P17" s="85"/>
      <c r="Q17" s="85"/>
      <c r="R17" s="85"/>
      <c r="S17" s="85"/>
      <c r="T17" s="85"/>
      <c r="U17" s="85"/>
    </row>
    <row r="18" spans="1:21" x14ac:dyDescent="0.25">
      <c r="A18" s="108" t="s">
        <v>135</v>
      </c>
      <c r="B18" s="43">
        <v>0</v>
      </c>
      <c r="C18" s="43">
        <v>0</v>
      </c>
      <c r="D18" s="43">
        <v>0</v>
      </c>
      <c r="E18" s="43">
        <v>0</v>
      </c>
      <c r="F18" s="43">
        <v>0</v>
      </c>
      <c r="G18" s="43">
        <v>0</v>
      </c>
      <c r="H18" s="73">
        <v>0</v>
      </c>
      <c r="L18" s="85"/>
      <c r="M18" s="85"/>
      <c r="N18" s="85"/>
      <c r="O18" s="85"/>
      <c r="P18" s="85"/>
      <c r="Q18" s="85"/>
      <c r="R18" s="85"/>
      <c r="S18" s="85"/>
      <c r="T18" s="85"/>
      <c r="U18" s="85"/>
    </row>
    <row r="19" spans="1:21" x14ac:dyDescent="0.25">
      <c r="A19" s="108" t="s">
        <v>136</v>
      </c>
      <c r="B19" s="43">
        <v>8</v>
      </c>
      <c r="C19" s="43">
        <v>8</v>
      </c>
      <c r="D19" s="43">
        <v>7</v>
      </c>
      <c r="E19" s="43">
        <v>8</v>
      </c>
      <c r="F19" s="43">
        <v>8</v>
      </c>
      <c r="G19" s="43">
        <v>7</v>
      </c>
      <c r="H19" s="73">
        <v>6</v>
      </c>
      <c r="L19" s="85"/>
      <c r="M19" s="85"/>
      <c r="N19" s="85"/>
      <c r="O19" s="85"/>
      <c r="P19" s="85"/>
      <c r="Q19" s="85"/>
      <c r="R19" s="85"/>
      <c r="S19" s="85"/>
      <c r="T19" s="85"/>
      <c r="U19" s="85"/>
    </row>
    <row r="20" spans="1:21" x14ac:dyDescent="0.25">
      <c r="A20" s="108" t="s">
        <v>128</v>
      </c>
      <c r="B20" s="43">
        <v>7345</v>
      </c>
      <c r="C20" s="43">
        <v>7450</v>
      </c>
      <c r="D20" s="43">
        <v>11225</v>
      </c>
      <c r="E20" s="43">
        <v>11423</v>
      </c>
      <c r="F20" s="43">
        <v>11319</v>
      </c>
      <c r="G20" s="43">
        <v>11165</v>
      </c>
      <c r="H20" s="73">
        <v>11184</v>
      </c>
      <c r="L20" s="85"/>
      <c r="M20" s="85"/>
      <c r="N20" s="85"/>
      <c r="O20" s="85"/>
      <c r="P20" s="85"/>
      <c r="Q20" s="85"/>
      <c r="R20" s="85"/>
      <c r="S20" s="85"/>
      <c r="T20" s="85"/>
      <c r="U20" s="85"/>
    </row>
    <row r="21" spans="1:21" ht="21.75" customHeight="1" x14ac:dyDescent="0.25">
      <c r="A21" s="298" t="s">
        <v>106</v>
      </c>
      <c r="B21" s="298"/>
      <c r="C21" s="298"/>
      <c r="D21" s="298"/>
      <c r="E21" s="298"/>
      <c r="F21" s="298"/>
      <c r="G21" s="298"/>
      <c r="H21" s="298"/>
      <c r="I21" s="298"/>
      <c r="J21" s="298"/>
      <c r="K21" s="298"/>
      <c r="L21" s="298"/>
      <c r="M21" s="298"/>
      <c r="N21" s="298"/>
      <c r="O21" s="298"/>
      <c r="P21" s="298"/>
      <c r="Q21" s="298"/>
    </row>
    <row r="22" spans="1:21" x14ac:dyDescent="0.25">
      <c r="H22" s="227" t="s">
        <v>478</v>
      </c>
    </row>
  </sheetData>
  <mergeCells count="1">
    <mergeCell ref="A21:Q21"/>
  </mergeCells>
  <phoneticPr fontId="2"/>
  <hyperlinks>
    <hyperlink ref="H22" location="説明・目次!A1" display="目次に戻る" xr:uid="{29A81EAF-CB39-4DFC-9033-62B2AD2CB897}"/>
  </hyperlinks>
  <pageMargins left="0.70866141732283472" right="0.70866141732283472" top="0.74803149606299213" bottom="0.74803149606299213" header="0.31496062992125984" footer="0.31496062992125984"/>
  <pageSetup paperSize="9" scale="75" fitToHeight="0"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1F86D-E827-4C67-9683-71CDDE320323}">
  <sheetPr>
    <tabColor theme="6" tint="-0.499984740745262"/>
    <pageSetUpPr fitToPage="1"/>
  </sheetPr>
  <dimension ref="A1:U8"/>
  <sheetViews>
    <sheetView view="pageBreakPreview" zoomScaleNormal="80" zoomScaleSheetLayoutView="100" workbookViewId="0"/>
  </sheetViews>
  <sheetFormatPr defaultColWidth="9" defaultRowHeight="14.25" x14ac:dyDescent="0.25"/>
  <cols>
    <col min="1" max="1" width="31.375" style="1" customWidth="1"/>
    <col min="2" max="21" width="10.375" style="1" customWidth="1"/>
    <col min="22" max="16384" width="9" style="1"/>
  </cols>
  <sheetData>
    <row r="1" spans="1:21" ht="21" x14ac:dyDescent="0.25">
      <c r="A1" s="18" t="s">
        <v>77</v>
      </c>
    </row>
    <row r="3" spans="1:21" x14ac:dyDescent="0.25">
      <c r="A3" s="21" t="s">
        <v>443</v>
      </c>
    </row>
    <row r="4" spans="1:21" ht="15.75" x14ac:dyDescent="0.25">
      <c r="A4" s="108"/>
      <c r="B4" s="4" t="s">
        <v>10</v>
      </c>
      <c r="C4" s="4" t="s">
        <v>13</v>
      </c>
      <c r="D4" s="4" t="s">
        <v>14</v>
      </c>
      <c r="E4" s="4" t="s">
        <v>3</v>
      </c>
      <c r="F4" s="4" t="s">
        <v>4</v>
      </c>
      <c r="G4" s="4" t="s">
        <v>5</v>
      </c>
      <c r="H4" s="4" t="s">
        <v>6</v>
      </c>
      <c r="I4" s="4" t="s">
        <v>7</v>
      </c>
      <c r="J4" s="4" t="s">
        <v>8</v>
      </c>
      <c r="K4" s="4" t="s">
        <v>9</v>
      </c>
      <c r="L4" s="4" t="s">
        <v>72</v>
      </c>
      <c r="P4" s="81"/>
      <c r="Q4" s="81"/>
      <c r="R4" s="81"/>
      <c r="S4" s="81"/>
      <c r="T4" s="81"/>
      <c r="U4" s="81"/>
    </row>
    <row r="5" spans="1:21" x14ac:dyDescent="0.25">
      <c r="A5" s="108" t="s">
        <v>107</v>
      </c>
      <c r="B5" s="108">
        <v>99</v>
      </c>
      <c r="C5" s="45">
        <v>88</v>
      </c>
      <c r="D5" s="45">
        <v>88</v>
      </c>
      <c r="E5" s="108">
        <v>89</v>
      </c>
      <c r="F5" s="6">
        <v>92</v>
      </c>
      <c r="G5" s="6">
        <v>95</v>
      </c>
      <c r="H5" s="6">
        <v>96</v>
      </c>
      <c r="I5" s="6">
        <v>98</v>
      </c>
      <c r="J5" s="6">
        <v>97</v>
      </c>
      <c r="K5" s="59">
        <v>101</v>
      </c>
      <c r="L5" s="59">
        <v>101</v>
      </c>
      <c r="P5" s="99"/>
      <c r="Q5" s="81"/>
      <c r="R5" s="81"/>
      <c r="S5" s="81"/>
      <c r="T5" s="81"/>
      <c r="U5" s="81"/>
    </row>
    <row r="6" spans="1:21" x14ac:dyDescent="0.25">
      <c r="A6" s="108" t="s">
        <v>103</v>
      </c>
      <c r="B6" s="108">
        <v>0</v>
      </c>
      <c r="C6" s="45">
        <v>-35</v>
      </c>
      <c r="D6" s="45">
        <v>-35</v>
      </c>
      <c r="E6" s="108">
        <v>-35</v>
      </c>
      <c r="F6" s="108">
        <v>-34</v>
      </c>
      <c r="G6" s="108">
        <v>-33</v>
      </c>
      <c r="H6" s="108">
        <v>-33</v>
      </c>
      <c r="I6" s="108">
        <v>-32</v>
      </c>
      <c r="J6" s="108">
        <v>-32</v>
      </c>
      <c r="K6" s="59">
        <v>-30</v>
      </c>
      <c r="L6" s="69">
        <v>-22.0667205781495</v>
      </c>
      <c r="M6" s="10"/>
      <c r="N6" s="10"/>
      <c r="O6" s="10"/>
      <c r="P6" s="81"/>
      <c r="Q6" s="81"/>
      <c r="R6" s="81"/>
      <c r="S6" s="81"/>
      <c r="T6" s="81"/>
      <c r="U6" s="81"/>
    </row>
    <row r="7" spans="1:21" ht="33.75" customHeight="1" x14ac:dyDescent="0.25">
      <c r="A7" s="297" t="s">
        <v>551</v>
      </c>
      <c r="B7" s="297"/>
      <c r="C7" s="297"/>
      <c r="D7" s="297"/>
      <c r="E7" s="297"/>
      <c r="F7" s="297"/>
      <c r="G7" s="297"/>
      <c r="H7" s="297"/>
      <c r="I7" s="297"/>
      <c r="J7" s="297"/>
      <c r="K7" s="297"/>
      <c r="L7" s="298"/>
      <c r="M7" s="298"/>
      <c r="N7" s="298"/>
      <c r="O7" s="298"/>
      <c r="P7" s="10"/>
      <c r="Q7" s="10"/>
    </row>
    <row r="8" spans="1:21" x14ac:dyDescent="0.25">
      <c r="L8" s="227" t="s">
        <v>478</v>
      </c>
    </row>
  </sheetData>
  <mergeCells count="1">
    <mergeCell ref="A7:O7"/>
  </mergeCells>
  <phoneticPr fontId="2"/>
  <hyperlinks>
    <hyperlink ref="L8" location="説明・目次!A1" display="目次に戻る" xr:uid="{7667E87F-F681-42E2-9A4C-5EA6F75F511B}"/>
  </hyperlinks>
  <pageMargins left="0.70866141732283472" right="0.70866141732283472" top="0.74803149606299213" bottom="0.74803149606299213" header="0.31496062992125984" footer="0.31496062992125984"/>
  <pageSetup paperSize="9" scale="54" fitToHeight="0"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B0C34-FD2D-41B1-A007-831EEBF32854}">
  <sheetPr>
    <tabColor theme="6" tint="-0.499984740745262"/>
    <pageSetUpPr fitToPage="1"/>
  </sheetPr>
  <dimension ref="A1:U11"/>
  <sheetViews>
    <sheetView view="pageBreakPreview" zoomScaleNormal="80" zoomScaleSheetLayoutView="100" workbookViewId="0"/>
  </sheetViews>
  <sheetFormatPr defaultColWidth="9" defaultRowHeight="14.25" x14ac:dyDescent="0.25"/>
  <cols>
    <col min="1" max="1" width="31.375" style="1" customWidth="1"/>
    <col min="2" max="21" width="10.375" style="1" customWidth="1"/>
    <col min="22" max="16384" width="9" style="1"/>
  </cols>
  <sheetData>
    <row r="1" spans="1:21" ht="21" x14ac:dyDescent="0.25">
      <c r="A1" s="18" t="s">
        <v>77</v>
      </c>
    </row>
    <row r="3" spans="1:21" x14ac:dyDescent="0.25">
      <c r="A3" s="2" t="s">
        <v>444</v>
      </c>
    </row>
    <row r="4" spans="1:21" ht="15.75" x14ac:dyDescent="0.25">
      <c r="A4" s="108"/>
      <c r="B4" s="4" t="s">
        <v>10</v>
      </c>
      <c r="C4" s="4" t="s">
        <v>13</v>
      </c>
      <c r="D4" s="4" t="s">
        <v>14</v>
      </c>
      <c r="E4" s="4" t="s">
        <v>3</v>
      </c>
      <c r="F4" s="4" t="s">
        <v>4</v>
      </c>
      <c r="G4" s="4" t="s">
        <v>5</v>
      </c>
      <c r="H4" s="4" t="s">
        <v>6</v>
      </c>
      <c r="I4" s="4" t="s">
        <v>7</v>
      </c>
      <c r="J4" s="4" t="s">
        <v>8</v>
      </c>
      <c r="K4" s="4" t="s">
        <v>9</v>
      </c>
      <c r="L4" s="4" t="s">
        <v>72</v>
      </c>
      <c r="M4" s="81"/>
      <c r="N4" s="81"/>
      <c r="O4" s="81"/>
      <c r="P4" s="81"/>
      <c r="Q4" s="81"/>
      <c r="R4" s="81"/>
      <c r="S4" s="81"/>
      <c r="T4" s="81"/>
      <c r="U4" s="81"/>
    </row>
    <row r="5" spans="1:21" x14ac:dyDescent="0.25">
      <c r="A5" s="108" t="s">
        <v>137</v>
      </c>
      <c r="B5" s="9">
        <v>0.1</v>
      </c>
      <c r="C5" s="63">
        <v>0.06</v>
      </c>
      <c r="D5" s="63">
        <v>0.06</v>
      </c>
      <c r="E5" s="9">
        <v>0.09</v>
      </c>
      <c r="F5" s="9">
        <v>0.1</v>
      </c>
      <c r="G5" s="9">
        <v>0.1</v>
      </c>
      <c r="H5" s="9">
        <v>0.1</v>
      </c>
      <c r="I5" s="9">
        <v>0.11</v>
      </c>
      <c r="J5" s="9">
        <v>0.1</v>
      </c>
      <c r="K5" s="9">
        <v>0.11</v>
      </c>
      <c r="L5" s="67">
        <v>0.11</v>
      </c>
      <c r="M5" s="152"/>
      <c r="N5" s="152"/>
      <c r="O5" s="152"/>
      <c r="P5" s="152"/>
      <c r="Q5" s="152"/>
      <c r="R5" s="81"/>
      <c r="S5" s="81"/>
      <c r="T5" s="81"/>
      <c r="U5" s="81"/>
    </row>
    <row r="6" spans="1:21" x14ac:dyDescent="0.25">
      <c r="A6" s="108" t="s">
        <v>138</v>
      </c>
      <c r="B6" s="9">
        <v>0.01</v>
      </c>
      <c r="C6" s="63">
        <v>0.01</v>
      </c>
      <c r="D6" s="63">
        <v>0.01</v>
      </c>
      <c r="E6" s="9">
        <v>0.01</v>
      </c>
      <c r="F6" s="9">
        <v>0</v>
      </c>
      <c r="G6" s="9">
        <v>0.01</v>
      </c>
      <c r="H6" s="9">
        <v>0.01</v>
      </c>
      <c r="I6" s="9">
        <v>0.01</v>
      </c>
      <c r="J6" s="9">
        <v>0.01</v>
      </c>
      <c r="K6" s="9">
        <v>0</v>
      </c>
      <c r="L6" s="67">
        <v>0</v>
      </c>
      <c r="M6" s="152"/>
      <c r="N6" s="152"/>
      <c r="O6" s="152"/>
      <c r="P6" s="152"/>
      <c r="Q6" s="152"/>
      <c r="R6" s="81"/>
      <c r="S6" s="81"/>
      <c r="T6" s="81"/>
      <c r="U6" s="81"/>
    </row>
    <row r="7" spans="1:21" x14ac:dyDescent="0.25">
      <c r="A7" s="108" t="s">
        <v>139</v>
      </c>
      <c r="B7" s="9">
        <v>0</v>
      </c>
      <c r="C7" s="63">
        <v>0</v>
      </c>
      <c r="D7" s="63">
        <v>0</v>
      </c>
      <c r="E7" s="9">
        <v>0</v>
      </c>
      <c r="F7" s="9">
        <v>0</v>
      </c>
      <c r="G7" s="9">
        <v>0</v>
      </c>
      <c r="H7" s="9">
        <v>0</v>
      </c>
      <c r="I7" s="9">
        <v>0</v>
      </c>
      <c r="J7" s="9">
        <v>0</v>
      </c>
      <c r="K7" s="9">
        <v>0</v>
      </c>
      <c r="L7" s="67">
        <v>0</v>
      </c>
      <c r="M7" s="152"/>
      <c r="N7" s="152"/>
      <c r="O7" s="152"/>
      <c r="P7" s="152"/>
      <c r="Q7" s="152"/>
      <c r="R7" s="81"/>
      <c r="S7" s="81"/>
      <c r="T7" s="81"/>
      <c r="U7" s="81"/>
    </row>
    <row r="8" spans="1:21" x14ac:dyDescent="0.25">
      <c r="A8" s="108" t="s">
        <v>140</v>
      </c>
      <c r="B8" s="9">
        <v>0.88</v>
      </c>
      <c r="C8" s="63">
        <v>0.93</v>
      </c>
      <c r="D8" s="63">
        <v>0.93</v>
      </c>
      <c r="E8" s="9">
        <v>0.89</v>
      </c>
      <c r="F8" s="9">
        <v>0.89</v>
      </c>
      <c r="G8" s="9">
        <v>0.88</v>
      </c>
      <c r="H8" s="9">
        <v>0.88</v>
      </c>
      <c r="I8" s="9">
        <v>0.87</v>
      </c>
      <c r="J8" s="9">
        <v>0.88</v>
      </c>
      <c r="K8" s="9">
        <v>0.88</v>
      </c>
      <c r="L8" s="67">
        <v>0.88</v>
      </c>
      <c r="M8" s="152"/>
      <c r="N8" s="152"/>
      <c r="O8" s="152"/>
      <c r="P8" s="152"/>
      <c r="Q8" s="152"/>
    </row>
    <row r="9" spans="1:21" x14ac:dyDescent="0.25">
      <c r="A9" s="108" t="s">
        <v>141</v>
      </c>
      <c r="B9" s="9">
        <v>0.01</v>
      </c>
      <c r="C9" s="63">
        <v>0</v>
      </c>
      <c r="D9" s="63">
        <v>0</v>
      </c>
      <c r="E9" s="9">
        <v>0.01</v>
      </c>
      <c r="F9" s="9">
        <v>0.01</v>
      </c>
      <c r="G9" s="9">
        <v>0.01</v>
      </c>
      <c r="H9" s="9">
        <v>0.01</v>
      </c>
      <c r="I9" s="9">
        <v>0.01</v>
      </c>
      <c r="J9" s="9">
        <v>0.01</v>
      </c>
      <c r="K9" s="9">
        <v>0.01</v>
      </c>
      <c r="L9" s="67">
        <v>0.01</v>
      </c>
      <c r="M9" s="152"/>
      <c r="N9" s="152"/>
      <c r="O9" s="152"/>
      <c r="P9" s="152"/>
      <c r="Q9" s="152"/>
    </row>
    <row r="11" spans="1:21" x14ac:dyDescent="0.25">
      <c r="L11" s="227" t="s">
        <v>478</v>
      </c>
    </row>
  </sheetData>
  <phoneticPr fontId="2"/>
  <hyperlinks>
    <hyperlink ref="L11" location="説明・目次!A1" display="目次に戻る" xr:uid="{4126E6F3-5560-4D1C-BDA6-56C253AECF9A}"/>
  </hyperlinks>
  <pageMargins left="0.70866141732283472" right="0.70866141732283472" top="0.74803149606299213" bottom="0.74803149606299213" header="0.31496062992125984" footer="0.31496062992125984"/>
  <pageSetup paperSize="9" scale="54" fitToHeight="0"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8C54A-3189-4023-A5B5-BFC956EDC6E5}">
  <sheetPr>
    <tabColor theme="6" tint="-0.499984740745262"/>
    <pageSetUpPr fitToPage="1"/>
  </sheetPr>
  <dimension ref="A1:U12"/>
  <sheetViews>
    <sheetView view="pageBreakPreview" zoomScaleNormal="80" zoomScaleSheetLayoutView="100" workbookViewId="0"/>
  </sheetViews>
  <sheetFormatPr defaultColWidth="9" defaultRowHeight="14.25" x14ac:dyDescent="0.25"/>
  <cols>
    <col min="1" max="1" width="31.375" style="1" customWidth="1"/>
    <col min="2" max="21" width="10.375" style="1" customWidth="1"/>
    <col min="22" max="16384" width="9" style="1"/>
  </cols>
  <sheetData>
    <row r="1" spans="1:21" ht="21" x14ac:dyDescent="0.25">
      <c r="A1" s="18" t="s">
        <v>77</v>
      </c>
    </row>
    <row r="3" spans="1:21" x14ac:dyDescent="0.25">
      <c r="A3" s="21" t="s">
        <v>445</v>
      </c>
      <c r="B3" s="10"/>
      <c r="C3" s="10"/>
      <c r="D3" s="10"/>
      <c r="E3" s="10"/>
    </row>
    <row r="4" spans="1:21" ht="15.75" x14ac:dyDescent="0.25">
      <c r="A4" s="108"/>
      <c r="B4" s="4" t="s">
        <v>10</v>
      </c>
      <c r="C4" s="4" t="s">
        <v>1</v>
      </c>
      <c r="D4" s="4" t="s">
        <v>2</v>
      </c>
      <c r="E4" s="4" t="s">
        <v>13</v>
      </c>
      <c r="F4" s="4" t="s">
        <v>14</v>
      </c>
      <c r="G4" s="4" t="s">
        <v>3</v>
      </c>
      <c r="H4" s="4" t="s">
        <v>4</v>
      </c>
      <c r="I4" s="4" t="s">
        <v>5</v>
      </c>
      <c r="J4" s="4" t="s">
        <v>6</v>
      </c>
      <c r="K4" s="4" t="s">
        <v>7</v>
      </c>
      <c r="L4" s="4" t="s">
        <v>8</v>
      </c>
      <c r="M4" s="4" t="s">
        <v>9</v>
      </c>
      <c r="N4" s="4" t="s">
        <v>72</v>
      </c>
      <c r="O4" s="4" t="s">
        <v>285</v>
      </c>
      <c r="P4" s="4" t="s">
        <v>415</v>
      </c>
      <c r="Q4" s="4" t="s">
        <v>286</v>
      </c>
      <c r="R4" s="81"/>
      <c r="S4" s="81"/>
      <c r="T4" s="81"/>
      <c r="U4" s="81"/>
    </row>
    <row r="5" spans="1:21" ht="15.75" x14ac:dyDescent="0.25">
      <c r="A5" s="108" t="s">
        <v>89</v>
      </c>
      <c r="B5" s="49">
        <v>19.8</v>
      </c>
      <c r="C5" s="49">
        <v>18.2</v>
      </c>
      <c r="D5" s="49">
        <v>17.8</v>
      </c>
      <c r="E5" s="50">
        <v>17.8</v>
      </c>
      <c r="F5" s="50">
        <v>17.8</v>
      </c>
      <c r="G5" s="50">
        <v>18</v>
      </c>
      <c r="H5" s="51">
        <v>17.8</v>
      </c>
      <c r="I5" s="51">
        <v>17.2</v>
      </c>
      <c r="J5" s="51">
        <v>17.2</v>
      </c>
      <c r="K5" s="51">
        <v>17.3</v>
      </c>
      <c r="L5" s="51">
        <v>17.8</v>
      </c>
      <c r="M5" s="49">
        <v>17.690552</v>
      </c>
      <c r="N5" s="228">
        <v>17.100195150000001</v>
      </c>
      <c r="O5" s="220" t="s">
        <v>324</v>
      </c>
      <c r="P5" s="220"/>
      <c r="Q5" s="230" t="s">
        <v>324</v>
      </c>
      <c r="R5" s="88"/>
      <c r="S5" s="88"/>
      <c r="T5" s="88"/>
      <c r="U5" s="88"/>
    </row>
    <row r="6" spans="1:21" ht="15.75" x14ac:dyDescent="0.25">
      <c r="A6" s="108" t="s">
        <v>270</v>
      </c>
      <c r="B6" s="49">
        <v>12.985728</v>
      </c>
      <c r="C6" s="49"/>
      <c r="D6" s="49">
        <v>11.135985</v>
      </c>
      <c r="E6" s="50"/>
      <c r="F6" s="50">
        <v>11.086163000000001</v>
      </c>
      <c r="G6" s="50">
        <v>10.810140000000001</v>
      </c>
      <c r="H6" s="49">
        <v>10.965294</v>
      </c>
      <c r="I6" s="49">
        <v>10.904017</v>
      </c>
      <c r="J6" s="49">
        <v>10.848782</v>
      </c>
      <c r="K6" s="49">
        <v>10.770109</v>
      </c>
      <c r="L6" s="49">
        <v>11.228987</v>
      </c>
      <c r="M6" s="49">
        <v>11.423049000000001</v>
      </c>
      <c r="N6" s="228">
        <v>10.843586</v>
      </c>
      <c r="O6" s="220" t="s">
        <v>324</v>
      </c>
      <c r="P6" s="220"/>
      <c r="Q6" s="230" t="s">
        <v>324</v>
      </c>
      <c r="R6" s="88"/>
      <c r="S6" s="88"/>
      <c r="T6" s="88"/>
      <c r="U6" s="88"/>
    </row>
    <row r="7" spans="1:21" ht="15.75" x14ac:dyDescent="0.25">
      <c r="A7" s="108" t="s">
        <v>269</v>
      </c>
      <c r="B7" s="49">
        <v>4.2694144000000005</v>
      </c>
      <c r="C7" s="49"/>
      <c r="D7" s="49">
        <v>4.1187709999999997</v>
      </c>
      <c r="E7" s="50"/>
      <c r="F7" s="50">
        <v>4.169041</v>
      </c>
      <c r="G7" s="50">
        <v>4.6810858900000003</v>
      </c>
      <c r="H7" s="49">
        <v>4.3460478500000006</v>
      </c>
      <c r="I7" s="49">
        <v>3.8729753999999996</v>
      </c>
      <c r="J7" s="49">
        <v>4.111097</v>
      </c>
      <c r="K7" s="49">
        <v>4.3333640000000004</v>
      </c>
      <c r="L7" s="49">
        <v>4.1762778899999997</v>
      </c>
      <c r="M7" s="49">
        <v>4.1973929999999999</v>
      </c>
      <c r="N7" s="228">
        <v>4.1204901700000001</v>
      </c>
      <c r="O7" s="220" t="s">
        <v>324</v>
      </c>
      <c r="P7" s="220"/>
      <c r="Q7" s="230" t="s">
        <v>324</v>
      </c>
      <c r="R7" s="88"/>
      <c r="S7" s="88"/>
      <c r="T7" s="88"/>
      <c r="U7" s="88"/>
    </row>
    <row r="8" spans="1:21" ht="15.75" x14ac:dyDescent="0.25">
      <c r="A8" s="108" t="s">
        <v>268</v>
      </c>
      <c r="B8" s="49">
        <v>0.63960649999999997</v>
      </c>
      <c r="C8" s="49"/>
      <c r="D8" s="49">
        <v>0.58642499999999997</v>
      </c>
      <c r="E8" s="50"/>
      <c r="F8" s="50">
        <v>0.5347866</v>
      </c>
      <c r="G8" s="50">
        <v>0.49776999999999999</v>
      </c>
      <c r="H8" s="49">
        <v>0.49657633000000001</v>
      </c>
      <c r="I8" s="49">
        <v>0.55831056000000001</v>
      </c>
      <c r="J8" s="49">
        <v>0.63205199999999995</v>
      </c>
      <c r="K8" s="49">
        <v>0.65507171899999994</v>
      </c>
      <c r="L8" s="49">
        <v>0.67869513000000004</v>
      </c>
      <c r="M8" s="49">
        <v>0.68251846999999999</v>
      </c>
      <c r="N8" s="228">
        <v>0.65247670000000002</v>
      </c>
      <c r="O8" s="220" t="s">
        <v>324</v>
      </c>
      <c r="P8" s="220"/>
      <c r="Q8" s="230" t="s">
        <v>324</v>
      </c>
      <c r="R8" s="88"/>
      <c r="S8" s="88"/>
      <c r="T8" s="88"/>
      <c r="U8" s="88"/>
    </row>
    <row r="9" spans="1:21" ht="15.75" x14ac:dyDescent="0.25">
      <c r="A9" s="108" t="s">
        <v>267</v>
      </c>
      <c r="B9" s="49">
        <v>1.9441949999999999</v>
      </c>
      <c r="C9" s="49"/>
      <c r="D9" s="49">
        <v>2.0033020000000001</v>
      </c>
      <c r="E9" s="50"/>
      <c r="F9" s="50">
        <v>1.9626969999999999</v>
      </c>
      <c r="G9" s="50">
        <v>1.9951380000000001</v>
      </c>
      <c r="H9" s="49">
        <v>1.9489110000000001</v>
      </c>
      <c r="I9" s="49">
        <v>1.8250980000000001</v>
      </c>
      <c r="J9" s="49">
        <v>1.565061</v>
      </c>
      <c r="K9" s="49">
        <v>1.5419658000000001</v>
      </c>
      <c r="L9" s="49">
        <v>1.67401701</v>
      </c>
      <c r="M9" s="49">
        <v>1.3875916000000001</v>
      </c>
      <c r="N9" s="228">
        <v>1.48364228</v>
      </c>
      <c r="O9" s="220" t="s">
        <v>324</v>
      </c>
      <c r="P9" s="220"/>
      <c r="Q9" s="230" t="s">
        <v>324</v>
      </c>
      <c r="R9" s="88"/>
      <c r="S9" s="88"/>
      <c r="T9" s="88"/>
      <c r="U9" s="88"/>
    </row>
    <row r="10" spans="1:21" x14ac:dyDescent="0.25">
      <c r="A10" s="108" t="s">
        <v>103</v>
      </c>
      <c r="B10" s="11">
        <v>0</v>
      </c>
      <c r="C10" s="11">
        <v>-25</v>
      </c>
      <c r="D10" s="11">
        <v>-28</v>
      </c>
      <c r="E10" s="48">
        <v>-29</v>
      </c>
      <c r="F10" s="48">
        <v>-29</v>
      </c>
      <c r="G10" s="48">
        <v>-33</v>
      </c>
      <c r="H10" s="11">
        <v>-38</v>
      </c>
      <c r="I10" s="11">
        <v>-43</v>
      </c>
      <c r="J10" s="11">
        <v>-42</v>
      </c>
      <c r="K10" s="11">
        <v>-43</v>
      </c>
      <c r="L10" s="11">
        <v>-42</v>
      </c>
      <c r="M10" s="58">
        <v>-42.352595251745903</v>
      </c>
      <c r="N10" s="69">
        <v>-39.424430513118203</v>
      </c>
      <c r="O10" s="229">
        <v>-40</v>
      </c>
      <c r="P10" s="229">
        <v>-41</v>
      </c>
      <c r="Q10" s="11">
        <v>-45</v>
      </c>
      <c r="R10" s="89"/>
      <c r="S10" s="89"/>
      <c r="T10" s="89"/>
      <c r="U10" s="89"/>
    </row>
    <row r="11" spans="1:21" x14ac:dyDescent="0.25">
      <c r="A11" s="297" t="s">
        <v>552</v>
      </c>
      <c r="B11" s="297"/>
      <c r="C11" s="297"/>
      <c r="D11" s="297"/>
      <c r="E11" s="297"/>
      <c r="F11" s="297"/>
      <c r="G11" s="297"/>
      <c r="H11" s="297"/>
      <c r="I11" s="297"/>
      <c r="J11" s="297"/>
      <c r="K11" s="297"/>
      <c r="L11" s="297"/>
      <c r="M11" s="297"/>
      <c r="N11" s="297"/>
      <c r="O11" s="297"/>
      <c r="P11" s="297"/>
      <c r="Q11" s="298"/>
    </row>
    <row r="12" spans="1:21" x14ac:dyDescent="0.25">
      <c r="A12" s="10"/>
      <c r="B12" s="10"/>
      <c r="C12" s="10"/>
      <c r="D12" s="10"/>
      <c r="E12" s="10"/>
      <c r="Q12" s="227" t="s">
        <v>478</v>
      </c>
    </row>
  </sheetData>
  <mergeCells count="1">
    <mergeCell ref="A11:Q11"/>
  </mergeCells>
  <phoneticPr fontId="2"/>
  <hyperlinks>
    <hyperlink ref="Q12" location="説明・目次!A1" display="目次に戻る" xr:uid="{A2F4D329-8AD9-406C-B9E0-B9154FE87978}"/>
  </hyperlinks>
  <pageMargins left="0.70866141732283472" right="0.70866141732283472" top="0.74803149606299213" bottom="0.74803149606299213" header="0.31496062992125984" footer="0.31496062992125984"/>
  <pageSetup paperSize="9" scale="38" fitToHeight="0"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5F468-45A7-48AE-A32A-57F15A6F95F8}">
  <sheetPr>
    <tabColor theme="6" tint="-0.499984740745262"/>
    <pageSetUpPr fitToPage="1"/>
  </sheetPr>
  <dimension ref="A1:U8"/>
  <sheetViews>
    <sheetView view="pageBreakPreview" zoomScaleNormal="80" zoomScaleSheetLayoutView="100" workbookViewId="0">
      <selection activeCell="Q8" sqref="Q8"/>
    </sheetView>
  </sheetViews>
  <sheetFormatPr defaultColWidth="9" defaultRowHeight="14.25" x14ac:dyDescent="0.25"/>
  <cols>
    <col min="1" max="1" width="31.375" style="1" customWidth="1"/>
    <col min="2" max="21" width="10.375" style="1" customWidth="1"/>
    <col min="22" max="16384" width="9" style="1"/>
  </cols>
  <sheetData>
    <row r="1" spans="1:21" ht="21" x14ac:dyDescent="0.25">
      <c r="A1" s="18" t="s">
        <v>77</v>
      </c>
    </row>
    <row r="3" spans="1:21" x14ac:dyDescent="0.25">
      <c r="A3" s="13" t="s">
        <v>446</v>
      </c>
      <c r="B3" s="10"/>
      <c r="C3" s="10"/>
      <c r="D3" s="10"/>
      <c r="E3" s="10"/>
    </row>
    <row r="4" spans="1:21" ht="15.75" x14ac:dyDescent="0.25">
      <c r="A4" s="108"/>
      <c r="B4" s="4" t="s">
        <v>10</v>
      </c>
      <c r="C4" s="4" t="s">
        <v>11</v>
      </c>
      <c r="D4" s="4" t="s">
        <v>0</v>
      </c>
      <c r="E4" s="4" t="s">
        <v>1</v>
      </c>
      <c r="F4" s="4" t="s">
        <v>2</v>
      </c>
      <c r="G4" s="4" t="s">
        <v>13</v>
      </c>
      <c r="H4" s="4" t="s">
        <v>14</v>
      </c>
      <c r="I4" s="4" t="s">
        <v>3</v>
      </c>
      <c r="J4" s="4" t="s">
        <v>4</v>
      </c>
      <c r="K4" s="4" t="s">
        <v>5</v>
      </c>
      <c r="L4" s="4" t="s">
        <v>6</v>
      </c>
      <c r="M4" s="4" t="s">
        <v>7</v>
      </c>
      <c r="N4" s="4" t="s">
        <v>8</v>
      </c>
      <c r="O4" s="4" t="s">
        <v>9</v>
      </c>
      <c r="P4" s="4" t="s">
        <v>72</v>
      </c>
      <c r="Q4" s="4" t="s">
        <v>415</v>
      </c>
      <c r="R4" s="81"/>
      <c r="S4" s="81"/>
      <c r="T4" s="81"/>
      <c r="U4" s="81"/>
    </row>
    <row r="5" spans="1:21" ht="15.75" x14ac:dyDescent="0.25">
      <c r="A5" s="108" t="s">
        <v>89</v>
      </c>
      <c r="B5" s="44">
        <v>1763</v>
      </c>
      <c r="C5" s="43">
        <v>1838</v>
      </c>
      <c r="D5" s="43">
        <v>1884</v>
      </c>
      <c r="E5" s="43">
        <v>1840</v>
      </c>
      <c r="F5" s="43">
        <v>1828</v>
      </c>
      <c r="G5" s="71">
        <v>1860</v>
      </c>
      <c r="H5" s="71">
        <v>1860</v>
      </c>
      <c r="I5" s="43">
        <v>1871</v>
      </c>
      <c r="J5" s="44">
        <v>1937</v>
      </c>
      <c r="K5" s="44">
        <v>1916</v>
      </c>
      <c r="L5" s="44">
        <v>1994</v>
      </c>
      <c r="M5" s="44">
        <v>1943</v>
      </c>
      <c r="N5" s="44">
        <v>1941</v>
      </c>
      <c r="O5" s="43">
        <v>1834</v>
      </c>
      <c r="P5" s="231">
        <v>1872</v>
      </c>
      <c r="Q5" s="220" t="s">
        <v>323</v>
      </c>
      <c r="R5" s="151"/>
      <c r="S5" s="151"/>
      <c r="T5" s="151"/>
      <c r="U5" s="151"/>
    </row>
    <row r="6" spans="1:21" x14ac:dyDescent="0.25">
      <c r="A6" s="108" t="s">
        <v>103</v>
      </c>
      <c r="B6" s="108">
        <v>0</v>
      </c>
      <c r="C6" s="108">
        <v>-27</v>
      </c>
      <c r="D6" s="108">
        <v>-21</v>
      </c>
      <c r="E6" s="108">
        <v>-21</v>
      </c>
      <c r="F6" s="108">
        <v>-21</v>
      </c>
      <c r="G6" s="45">
        <v>-20</v>
      </c>
      <c r="H6" s="45">
        <v>-20</v>
      </c>
      <c r="I6" s="108">
        <v>-22</v>
      </c>
      <c r="J6" s="108">
        <v>-22</v>
      </c>
      <c r="K6" s="108">
        <v>-24</v>
      </c>
      <c r="L6" s="108">
        <v>-22</v>
      </c>
      <c r="M6" s="108">
        <v>-24</v>
      </c>
      <c r="N6" s="108">
        <v>-24</v>
      </c>
      <c r="O6" s="108">
        <v>-29</v>
      </c>
      <c r="P6" s="59">
        <v>-26</v>
      </c>
      <c r="Q6" s="222" t="s">
        <v>323</v>
      </c>
      <c r="R6" s="81"/>
      <c r="S6" s="81"/>
      <c r="T6" s="151"/>
      <c r="U6" s="151"/>
    </row>
    <row r="7" spans="1:21" x14ac:dyDescent="0.25">
      <c r="A7" s="297" t="s">
        <v>595</v>
      </c>
      <c r="B7" s="297"/>
      <c r="C7" s="297"/>
      <c r="D7" s="297"/>
      <c r="E7" s="297"/>
      <c r="F7" s="297"/>
      <c r="G7" s="297"/>
      <c r="H7" s="297"/>
      <c r="I7" s="297"/>
      <c r="J7" s="297"/>
      <c r="K7" s="297"/>
      <c r="L7" s="297"/>
      <c r="M7" s="297"/>
      <c r="N7" s="297"/>
      <c r="O7" s="297"/>
      <c r="P7" s="297"/>
      <c r="Q7" s="298"/>
    </row>
    <row r="8" spans="1:21" x14ac:dyDescent="0.25">
      <c r="A8" s="10"/>
      <c r="B8" s="10"/>
      <c r="C8" s="10"/>
      <c r="D8" s="10"/>
      <c r="E8" s="10"/>
      <c r="Q8" s="227" t="s">
        <v>478</v>
      </c>
    </row>
  </sheetData>
  <mergeCells count="1">
    <mergeCell ref="A7:Q7"/>
  </mergeCells>
  <phoneticPr fontId="2"/>
  <hyperlinks>
    <hyperlink ref="Q8" location="説明・目次!A1" display="目次に戻る" xr:uid="{A015F8C6-EA86-42B2-8AAC-F84DB9FE4817}"/>
  </hyperlinks>
  <pageMargins left="0.70866141732283472" right="0.70866141732283472" top="0.74803149606299213" bottom="0.74803149606299213" header="0.31496062992125984" footer="0.31496062992125984"/>
  <pageSetup paperSize="9" scale="38" fitToHeight="0"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499984740745262"/>
    <pageSetUpPr fitToPage="1"/>
  </sheetPr>
  <dimension ref="A1:U8"/>
  <sheetViews>
    <sheetView view="pageBreakPreview" zoomScaleNormal="80" zoomScaleSheetLayoutView="100" workbookViewId="0"/>
  </sheetViews>
  <sheetFormatPr defaultColWidth="9" defaultRowHeight="14.25" x14ac:dyDescent="0.25"/>
  <cols>
    <col min="1" max="1" width="31.375" style="1" customWidth="1"/>
    <col min="2" max="21" width="10.375" style="1" customWidth="1"/>
    <col min="22" max="16384" width="9" style="1"/>
  </cols>
  <sheetData>
    <row r="1" spans="1:21" ht="21" x14ac:dyDescent="0.25">
      <c r="A1" s="18" t="s">
        <v>77</v>
      </c>
    </row>
    <row r="3" spans="1:21" x14ac:dyDescent="0.25">
      <c r="A3" s="13" t="s">
        <v>447</v>
      </c>
      <c r="B3" s="10"/>
      <c r="C3" s="10"/>
      <c r="D3" s="10"/>
      <c r="E3" s="10"/>
    </row>
    <row r="4" spans="1:21" ht="15.75" x14ac:dyDescent="0.25">
      <c r="A4" s="3"/>
      <c r="B4" s="4" t="s">
        <v>10</v>
      </c>
      <c r="C4" s="4" t="s">
        <v>13</v>
      </c>
      <c r="D4" s="4" t="s">
        <v>14</v>
      </c>
      <c r="E4" s="4" t="s">
        <v>3</v>
      </c>
      <c r="F4" s="4" t="s">
        <v>4</v>
      </c>
      <c r="G4" s="4" t="s">
        <v>5</v>
      </c>
      <c r="H4" s="4" t="s">
        <v>6</v>
      </c>
      <c r="I4" s="4" t="s">
        <v>7</v>
      </c>
      <c r="J4" s="4" t="s">
        <v>8</v>
      </c>
      <c r="K4" s="4" t="s">
        <v>9</v>
      </c>
      <c r="L4" s="4" t="s">
        <v>72</v>
      </c>
      <c r="M4" s="4" t="s">
        <v>286</v>
      </c>
      <c r="N4" s="81"/>
      <c r="O4" s="81"/>
      <c r="P4" s="81"/>
      <c r="Q4" s="81"/>
      <c r="R4" s="81"/>
      <c r="S4" s="81"/>
      <c r="T4" s="81"/>
      <c r="U4" s="81"/>
    </row>
    <row r="5" spans="1:21" ht="15.75" x14ac:dyDescent="0.25">
      <c r="A5" s="16" t="s">
        <v>89</v>
      </c>
      <c r="B5" s="44">
        <v>2378</v>
      </c>
      <c r="C5" s="71">
        <v>2552</v>
      </c>
      <c r="D5" s="71">
        <v>2552</v>
      </c>
      <c r="E5" s="43">
        <v>2704</v>
      </c>
      <c r="F5" s="44">
        <v>2811</v>
      </c>
      <c r="G5" s="44">
        <v>2849</v>
      </c>
      <c r="H5" s="44">
        <v>2970</v>
      </c>
      <c r="I5" s="44">
        <v>2961</v>
      </c>
      <c r="J5" s="44">
        <v>2924</v>
      </c>
      <c r="K5" s="73">
        <v>2819</v>
      </c>
      <c r="L5" s="73">
        <v>2876</v>
      </c>
      <c r="M5" s="230" t="s">
        <v>324</v>
      </c>
      <c r="N5" s="153"/>
      <c r="O5" s="153"/>
      <c r="P5" s="153"/>
      <c r="Q5" s="85"/>
      <c r="R5" s="151"/>
      <c r="S5" s="151"/>
      <c r="T5" s="151"/>
      <c r="U5" s="151"/>
    </row>
    <row r="6" spans="1:21" ht="28.5" x14ac:dyDescent="0.25">
      <c r="A6" s="16" t="s">
        <v>103</v>
      </c>
      <c r="B6" s="3">
        <v>0</v>
      </c>
      <c r="C6" s="45">
        <v>-15</v>
      </c>
      <c r="D6" s="45">
        <v>-15</v>
      </c>
      <c r="E6" s="108">
        <v>-16</v>
      </c>
      <c r="F6" s="108">
        <v>-18</v>
      </c>
      <c r="G6" s="108">
        <v>-21</v>
      </c>
      <c r="H6" s="108">
        <v>-17</v>
      </c>
      <c r="I6" s="108">
        <v>-19</v>
      </c>
      <c r="J6" s="108">
        <v>-21</v>
      </c>
      <c r="K6" s="108">
        <v>-23</v>
      </c>
      <c r="L6" s="59">
        <v>-15</v>
      </c>
      <c r="M6" s="108" t="s">
        <v>399</v>
      </c>
      <c r="N6" s="81"/>
      <c r="O6" s="81"/>
      <c r="P6" s="81"/>
      <c r="Q6" s="81"/>
      <c r="R6" s="151"/>
      <c r="S6" s="151"/>
      <c r="T6" s="151"/>
      <c r="U6" s="81"/>
    </row>
    <row r="7" spans="1:21" ht="37.5" customHeight="1" x14ac:dyDescent="0.25">
      <c r="A7" s="297" t="s">
        <v>369</v>
      </c>
      <c r="B7" s="297"/>
      <c r="C7" s="297"/>
      <c r="D7" s="297"/>
      <c r="E7" s="297"/>
      <c r="F7" s="297"/>
      <c r="G7" s="297"/>
      <c r="H7" s="297"/>
      <c r="I7" s="297"/>
      <c r="J7" s="297"/>
      <c r="K7" s="297"/>
      <c r="L7" s="297"/>
      <c r="M7" s="10"/>
      <c r="N7" s="10"/>
      <c r="O7" s="10"/>
      <c r="P7" s="10"/>
      <c r="Q7" s="10"/>
      <c r="R7" s="10"/>
      <c r="S7" s="10"/>
      <c r="T7" s="10"/>
      <c r="U7" s="10"/>
    </row>
    <row r="8" spans="1:21" x14ac:dyDescent="0.25">
      <c r="M8" s="227" t="s">
        <v>478</v>
      </c>
    </row>
  </sheetData>
  <mergeCells count="1">
    <mergeCell ref="A7:L7"/>
  </mergeCells>
  <phoneticPr fontId="2"/>
  <hyperlinks>
    <hyperlink ref="M8" location="説明・目次!A1" display="目次に戻る" xr:uid="{CF85B86A-E614-4AA3-AB11-AE3F16176327}"/>
  </hyperlinks>
  <pageMargins left="0.70866141732283472" right="0.70866141732283472" top="0.74803149606299213" bottom="0.74803149606299213" header="0.31496062992125984" footer="0.31496062992125984"/>
  <pageSetup paperSize="9" scale="51" fitToHeight="0" orientation="portrait" horizontalDpi="300" verticalDpi="300" r:id="rId1"/>
  <customProperties>
    <customPr name="_pios_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D6AA4-1907-4BC9-868B-638257B0FB68}">
  <sheetPr>
    <tabColor theme="6" tint="-0.499984740745262"/>
    <pageSetUpPr fitToPage="1"/>
  </sheetPr>
  <dimension ref="A1:U12"/>
  <sheetViews>
    <sheetView view="pageBreakPreview" zoomScaleNormal="80" zoomScaleSheetLayoutView="100" workbookViewId="0"/>
  </sheetViews>
  <sheetFormatPr defaultColWidth="9" defaultRowHeight="14.25" x14ac:dyDescent="0.25"/>
  <cols>
    <col min="1" max="1" width="31.375" style="1" customWidth="1"/>
    <col min="2" max="21" width="10.375" style="1" customWidth="1"/>
    <col min="22" max="16384" width="9" style="1"/>
  </cols>
  <sheetData>
    <row r="1" spans="1:21" ht="21" x14ac:dyDescent="0.25">
      <c r="A1" s="18" t="s">
        <v>77</v>
      </c>
    </row>
    <row r="3" spans="1:21" x14ac:dyDescent="0.25">
      <c r="A3" s="13" t="s">
        <v>448</v>
      </c>
      <c r="B3" s="10"/>
      <c r="C3" s="10"/>
      <c r="D3" s="10"/>
      <c r="E3" s="10"/>
    </row>
    <row r="4" spans="1:21" ht="15.75" x14ac:dyDescent="0.25">
      <c r="A4" s="108"/>
      <c r="B4" s="4" t="s">
        <v>10</v>
      </c>
      <c r="C4" s="4" t="s">
        <v>1</v>
      </c>
      <c r="D4" s="4" t="s">
        <v>2</v>
      </c>
      <c r="E4" s="4" t="s">
        <v>13</v>
      </c>
      <c r="F4" s="4" t="s">
        <v>14</v>
      </c>
      <c r="G4" s="4" t="s">
        <v>3</v>
      </c>
      <c r="H4" s="4" t="s">
        <v>4</v>
      </c>
      <c r="I4" s="4" t="s">
        <v>5</v>
      </c>
      <c r="J4" s="4" t="s">
        <v>6</v>
      </c>
      <c r="K4" s="4" t="s">
        <v>7</v>
      </c>
      <c r="L4" s="4" t="s">
        <v>8</v>
      </c>
      <c r="M4" s="4" t="s">
        <v>9</v>
      </c>
      <c r="N4" s="4" t="s">
        <v>72</v>
      </c>
      <c r="Q4" s="10"/>
      <c r="R4" s="81"/>
      <c r="S4" s="81"/>
      <c r="T4" s="81"/>
      <c r="U4" s="81"/>
    </row>
    <row r="5" spans="1:21" x14ac:dyDescent="0.25">
      <c r="A5" s="108" t="s">
        <v>143</v>
      </c>
      <c r="B5" s="6">
        <v>436</v>
      </c>
      <c r="C5" s="108">
        <v>327</v>
      </c>
      <c r="D5" s="108">
        <v>297</v>
      </c>
      <c r="E5" s="45">
        <v>315</v>
      </c>
      <c r="F5" s="45">
        <v>315</v>
      </c>
      <c r="G5" s="108">
        <v>312</v>
      </c>
      <c r="H5" s="6">
        <v>336</v>
      </c>
      <c r="I5" s="6">
        <v>386</v>
      </c>
      <c r="J5" s="6">
        <v>309</v>
      </c>
      <c r="K5" s="6">
        <v>303</v>
      </c>
      <c r="L5" s="6">
        <v>326</v>
      </c>
      <c r="M5" s="58">
        <v>315.7</v>
      </c>
      <c r="N5" s="69">
        <v>284.22472307750002</v>
      </c>
      <c r="Q5" s="10"/>
      <c r="R5" s="81"/>
      <c r="S5" s="81"/>
      <c r="T5" s="81"/>
      <c r="U5" s="81"/>
    </row>
    <row r="6" spans="1:21" x14ac:dyDescent="0.25">
      <c r="A6" s="179" t="s">
        <v>271</v>
      </c>
      <c r="B6" s="108">
        <v>86</v>
      </c>
      <c r="C6" s="108"/>
      <c r="D6" s="108"/>
      <c r="E6" s="45"/>
      <c r="F6" s="45"/>
      <c r="G6" s="58">
        <v>46.069999999999993</v>
      </c>
      <c r="H6" s="58">
        <v>44.53</v>
      </c>
      <c r="I6" s="58">
        <v>44.269999999999996</v>
      </c>
      <c r="J6" s="58">
        <v>42.65</v>
      </c>
      <c r="K6" s="58">
        <v>41.529999999999994</v>
      </c>
      <c r="L6" s="58">
        <v>41</v>
      </c>
      <c r="M6" s="58">
        <v>50.519999999999989</v>
      </c>
      <c r="N6" s="69">
        <v>52.779999999999987</v>
      </c>
      <c r="Q6" s="10"/>
      <c r="R6" s="81"/>
      <c r="S6" s="81"/>
      <c r="T6" s="81"/>
      <c r="U6" s="81"/>
    </row>
    <row r="7" spans="1:21" x14ac:dyDescent="0.25">
      <c r="A7" s="179" t="s">
        <v>272</v>
      </c>
      <c r="B7" s="58">
        <v>64.341040000000007</v>
      </c>
      <c r="C7" s="108"/>
      <c r="D7" s="108"/>
      <c r="E7" s="45"/>
      <c r="F7" s="45"/>
      <c r="G7" s="58">
        <v>60.499835000000004</v>
      </c>
      <c r="H7" s="58">
        <v>94.067131000000018</v>
      </c>
      <c r="I7" s="58">
        <v>114.8436225</v>
      </c>
      <c r="J7" s="58">
        <v>111</v>
      </c>
      <c r="K7" s="58">
        <v>119.5983645</v>
      </c>
      <c r="L7" s="58">
        <v>146</v>
      </c>
      <c r="M7" s="58">
        <v>146.66999999999999</v>
      </c>
      <c r="N7" s="69">
        <v>121.46052057749999</v>
      </c>
      <c r="O7" s="81"/>
      <c r="P7" s="81"/>
      <c r="Q7" s="81"/>
      <c r="R7" s="81"/>
      <c r="S7" s="81"/>
      <c r="T7" s="81"/>
      <c r="U7" s="81"/>
    </row>
    <row r="8" spans="1:21" x14ac:dyDescent="0.25">
      <c r="A8" s="179" t="s">
        <v>273</v>
      </c>
      <c r="B8" s="58">
        <v>119.29854499999999</v>
      </c>
      <c r="C8" s="108"/>
      <c r="D8" s="108"/>
      <c r="E8" s="45"/>
      <c r="F8" s="45"/>
      <c r="G8" s="58">
        <v>99.14397000000001</v>
      </c>
      <c r="H8" s="58">
        <v>100.13344935000002</v>
      </c>
      <c r="I8" s="58">
        <v>117.01488690000002</v>
      </c>
      <c r="J8" s="58">
        <v>82</v>
      </c>
      <c r="K8" s="58">
        <v>79.23142399999999</v>
      </c>
      <c r="L8" s="58">
        <v>73</v>
      </c>
      <c r="M8" s="58">
        <v>55.899320000000003</v>
      </c>
      <c r="N8" s="69">
        <v>42.015102500000012</v>
      </c>
      <c r="O8" s="81"/>
      <c r="P8" s="81"/>
      <c r="Q8" s="81"/>
      <c r="R8" s="81"/>
      <c r="S8" s="81"/>
      <c r="T8" s="81"/>
      <c r="U8" s="81"/>
    </row>
    <row r="9" spans="1:21" x14ac:dyDescent="0.25">
      <c r="A9" s="179" t="s">
        <v>274</v>
      </c>
      <c r="B9" s="58">
        <v>166.80699999999999</v>
      </c>
      <c r="C9" s="108"/>
      <c r="D9" s="108"/>
      <c r="E9" s="45"/>
      <c r="F9" s="45"/>
      <c r="G9" s="58">
        <v>106.6418</v>
      </c>
      <c r="H9" s="58">
        <v>97.195999999999998</v>
      </c>
      <c r="I9" s="58">
        <v>109.36999999999998</v>
      </c>
      <c r="J9" s="58">
        <v>73</v>
      </c>
      <c r="K9" s="58">
        <v>62.230200000000011</v>
      </c>
      <c r="L9" s="58">
        <v>66</v>
      </c>
      <c r="M9" s="58">
        <v>62.612000000000002</v>
      </c>
      <c r="N9" s="69">
        <v>67.969099999999997</v>
      </c>
      <c r="O9" s="81"/>
      <c r="P9" s="81"/>
      <c r="Q9" s="81"/>
      <c r="R9" s="81"/>
      <c r="S9" s="81"/>
      <c r="T9" s="81"/>
      <c r="U9" s="81"/>
    </row>
    <row r="10" spans="1:21" x14ac:dyDescent="0.25">
      <c r="A10" s="108" t="s">
        <v>103</v>
      </c>
      <c r="B10" s="108">
        <v>0</v>
      </c>
      <c r="C10" s="108">
        <v>-39</v>
      </c>
      <c r="D10" s="108">
        <v>-46</v>
      </c>
      <c r="E10" s="45">
        <v>-43</v>
      </c>
      <c r="F10" s="45">
        <v>-43</v>
      </c>
      <c r="G10" s="108">
        <v>-47</v>
      </c>
      <c r="H10" s="108">
        <v>-47</v>
      </c>
      <c r="I10" s="108">
        <v>-42</v>
      </c>
      <c r="J10" s="108">
        <v>-53</v>
      </c>
      <c r="K10" s="108">
        <v>-55</v>
      </c>
      <c r="L10" s="108">
        <v>-52</v>
      </c>
      <c r="M10" s="58">
        <v>-53.1629292668812</v>
      </c>
      <c r="N10" s="69">
        <v>-54.273519142829798</v>
      </c>
      <c r="O10" s="81"/>
      <c r="P10" s="81"/>
      <c r="Q10" s="81"/>
      <c r="R10" s="81"/>
      <c r="S10" s="81"/>
      <c r="T10" s="81"/>
      <c r="U10" s="81"/>
    </row>
    <row r="11" spans="1:21" x14ac:dyDescent="0.25">
      <c r="A11" s="298" t="s">
        <v>370</v>
      </c>
      <c r="B11" s="298"/>
      <c r="C11" s="298"/>
      <c r="D11" s="298"/>
      <c r="E11" s="298"/>
      <c r="F11" s="298"/>
      <c r="G11" s="298"/>
      <c r="H11" s="298"/>
      <c r="I11" s="298"/>
      <c r="J11" s="298"/>
      <c r="K11" s="298"/>
      <c r="L11" s="298"/>
      <c r="M11" s="298"/>
      <c r="N11" s="298"/>
      <c r="O11" s="298"/>
      <c r="P11" s="298"/>
      <c r="Q11" s="298"/>
    </row>
    <row r="12" spans="1:21" x14ac:dyDescent="0.25">
      <c r="A12" s="10"/>
      <c r="B12" s="10"/>
      <c r="C12" s="10"/>
      <c r="D12" s="10"/>
      <c r="E12" s="10"/>
      <c r="N12" s="227" t="s">
        <v>478</v>
      </c>
    </row>
  </sheetData>
  <mergeCells count="1">
    <mergeCell ref="A11:Q11"/>
  </mergeCells>
  <phoneticPr fontId="2"/>
  <hyperlinks>
    <hyperlink ref="N12" location="説明・目次!A1" display="目次に戻る" xr:uid="{46A78F96-1C16-411F-B982-CE69C5AC778C}"/>
  </hyperlinks>
  <pageMargins left="0.70866141732283472" right="0.70866141732283472" top="0.74803149606299213" bottom="0.74803149606299213" header="0.31496062992125984" footer="0.31496062992125984"/>
  <pageSetup paperSize="9" scale="47"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93FCC-2478-40F8-AC3A-303A4544F817}">
  <sheetPr>
    <tabColor theme="6" tint="-0.499984740745262"/>
    <pageSetUpPr fitToPage="1"/>
  </sheetPr>
  <dimension ref="A1:U7"/>
  <sheetViews>
    <sheetView view="pageBreakPreview" zoomScaleNormal="80" zoomScaleSheetLayoutView="100" workbookViewId="0">
      <selection activeCell="M7" sqref="M7"/>
    </sheetView>
  </sheetViews>
  <sheetFormatPr defaultColWidth="9" defaultRowHeight="14.25" x14ac:dyDescent="0.25"/>
  <cols>
    <col min="1" max="1" width="31.375" style="1" customWidth="1"/>
    <col min="2" max="21" width="10.375" style="1" customWidth="1"/>
    <col min="22" max="16384" width="9" style="1"/>
  </cols>
  <sheetData>
    <row r="1" spans="1:21" ht="21" x14ac:dyDescent="0.25">
      <c r="A1" s="18" t="s">
        <v>77</v>
      </c>
    </row>
    <row r="3" spans="1:21" x14ac:dyDescent="0.25">
      <c r="A3" s="2" t="s">
        <v>594</v>
      </c>
    </row>
    <row r="4" spans="1:21" ht="15.75" x14ac:dyDescent="0.25">
      <c r="A4" s="108"/>
      <c r="B4" s="4" t="s">
        <v>1</v>
      </c>
      <c r="C4" s="4" t="s">
        <v>2</v>
      </c>
      <c r="D4" s="4" t="s">
        <v>13</v>
      </c>
      <c r="E4" s="4" t="s">
        <v>14</v>
      </c>
      <c r="F4" s="4" t="s">
        <v>3</v>
      </c>
      <c r="G4" s="4" t="s">
        <v>4</v>
      </c>
      <c r="H4" s="4" t="s">
        <v>5</v>
      </c>
      <c r="I4" s="4" t="s">
        <v>6</v>
      </c>
      <c r="J4" s="4" t="s">
        <v>7</v>
      </c>
      <c r="K4" s="4" t="s">
        <v>8</v>
      </c>
      <c r="L4" s="149" t="s">
        <v>9</v>
      </c>
      <c r="M4" s="4" t="s">
        <v>72</v>
      </c>
      <c r="N4" s="81"/>
      <c r="O4" s="81"/>
      <c r="P4" s="81"/>
      <c r="Q4" s="81"/>
      <c r="R4" s="81"/>
      <c r="S4" s="81"/>
      <c r="T4" s="81"/>
      <c r="U4" s="81"/>
    </row>
    <row r="5" spans="1:21" x14ac:dyDescent="0.25">
      <c r="A5" s="108" t="s">
        <v>142</v>
      </c>
      <c r="B5" s="108">
        <v>16</v>
      </c>
      <c r="C5" s="108">
        <v>23</v>
      </c>
      <c r="D5" s="45">
        <v>23</v>
      </c>
      <c r="E5" s="45">
        <v>23</v>
      </c>
      <c r="F5" s="108">
        <v>25</v>
      </c>
      <c r="G5" s="108">
        <v>27</v>
      </c>
      <c r="H5" s="108">
        <v>28</v>
      </c>
      <c r="I5" s="108">
        <v>29</v>
      </c>
      <c r="J5" s="108">
        <v>29</v>
      </c>
      <c r="K5" s="108">
        <v>29</v>
      </c>
      <c r="L5" s="150">
        <v>27</v>
      </c>
      <c r="M5" s="59">
        <v>28</v>
      </c>
      <c r="N5" s="81"/>
      <c r="O5" s="81"/>
      <c r="P5" s="81"/>
      <c r="Q5" s="81"/>
      <c r="R5" s="151"/>
      <c r="S5" s="151"/>
      <c r="T5" s="151"/>
      <c r="U5" s="151"/>
    </row>
    <row r="7" spans="1:21" x14ac:dyDescent="0.25">
      <c r="A7" s="170"/>
      <c r="B7" s="170"/>
      <c r="C7" s="170"/>
      <c r="D7" s="170"/>
      <c r="E7" s="170"/>
      <c r="F7" s="170"/>
      <c r="G7" s="170"/>
      <c r="H7" s="170"/>
      <c r="I7" s="170"/>
      <c r="J7" s="170"/>
      <c r="K7" s="170"/>
      <c r="L7" s="170"/>
      <c r="M7" s="227" t="s">
        <v>478</v>
      </c>
      <c r="N7" s="170"/>
      <c r="O7" s="170"/>
      <c r="P7" s="170"/>
      <c r="Q7" s="170"/>
      <c r="R7" s="170"/>
    </row>
  </sheetData>
  <phoneticPr fontId="2"/>
  <hyperlinks>
    <hyperlink ref="M7" location="説明・目次!A1" display="目次に戻る" xr:uid="{3C7834A8-FC41-4AA4-923F-26B246F2311D}"/>
  </hyperlinks>
  <pageMargins left="0.70866141732283472" right="0.70866141732283472" top="0.74803149606299213" bottom="0.74803149606299213" header="0.31496062992125984" footer="0.31496062992125984"/>
  <pageSetup paperSize="9" scale="51" fitToHeight="0"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F95A2-D61D-4FA6-8502-AA065177B940}">
  <sheetPr>
    <tabColor theme="6" tint="-0.499984740745262"/>
    <pageSetUpPr fitToPage="1"/>
  </sheetPr>
  <dimension ref="A1:U14"/>
  <sheetViews>
    <sheetView view="pageBreakPreview" zoomScaleNormal="80" zoomScaleSheetLayoutView="100" workbookViewId="0"/>
  </sheetViews>
  <sheetFormatPr defaultColWidth="9" defaultRowHeight="14.25" x14ac:dyDescent="0.25"/>
  <cols>
    <col min="1" max="1" width="31.375" style="1" customWidth="1"/>
    <col min="2" max="21" width="10.375" style="1" customWidth="1"/>
    <col min="22" max="16384" width="9" style="1"/>
  </cols>
  <sheetData>
    <row r="1" spans="1:21" ht="21" x14ac:dyDescent="0.25">
      <c r="A1" s="18" t="s">
        <v>77</v>
      </c>
    </row>
    <row r="3" spans="1:21" x14ac:dyDescent="0.25">
      <c r="A3" s="21" t="s">
        <v>449</v>
      </c>
    </row>
    <row r="4" spans="1:21" x14ac:dyDescent="0.25">
      <c r="A4" s="108"/>
      <c r="B4" s="4" t="s">
        <v>5</v>
      </c>
      <c r="C4" s="4" t="s">
        <v>24</v>
      </c>
      <c r="D4" s="4" t="s">
        <v>25</v>
      </c>
      <c r="E4" s="4" t="s">
        <v>26</v>
      </c>
      <c r="F4" s="4" t="s">
        <v>9</v>
      </c>
      <c r="G4" s="4" t="s">
        <v>72</v>
      </c>
      <c r="H4" s="81"/>
      <c r="I4" s="81"/>
      <c r="J4" s="81"/>
      <c r="K4" s="81"/>
      <c r="L4" s="81"/>
      <c r="M4" s="81"/>
      <c r="N4" s="81"/>
      <c r="O4" s="81"/>
      <c r="P4" s="81"/>
      <c r="Q4" s="81"/>
      <c r="R4" s="81"/>
      <c r="S4" s="81"/>
      <c r="T4" s="81"/>
      <c r="U4" s="81"/>
    </row>
    <row r="5" spans="1:21" ht="15.75" x14ac:dyDescent="0.25">
      <c r="A5" s="108" t="s">
        <v>90</v>
      </c>
      <c r="B5" s="108">
        <v>0</v>
      </c>
      <c r="C5" s="108">
        <v>0</v>
      </c>
      <c r="D5" s="108">
        <v>0</v>
      </c>
      <c r="E5" s="108">
        <v>0</v>
      </c>
      <c r="F5" s="108">
        <v>0</v>
      </c>
      <c r="G5" s="59">
        <v>0</v>
      </c>
      <c r="H5" s="151"/>
      <c r="I5" s="151"/>
      <c r="J5" s="151"/>
      <c r="K5" s="81"/>
      <c r="L5" s="81"/>
      <c r="M5" s="81"/>
      <c r="N5" s="81"/>
      <c r="O5" s="81"/>
      <c r="P5" s="81"/>
      <c r="Q5" s="81"/>
      <c r="R5" s="81"/>
      <c r="S5" s="81"/>
      <c r="T5" s="81"/>
      <c r="U5" s="81"/>
    </row>
    <row r="6" spans="1:21" ht="15.75" x14ac:dyDescent="0.25">
      <c r="A6" s="108" t="s">
        <v>91</v>
      </c>
      <c r="B6" s="108">
        <v>0</v>
      </c>
      <c r="C6" s="108">
        <v>0</v>
      </c>
      <c r="D6" s="108">
        <v>0</v>
      </c>
      <c r="E6" s="108">
        <v>0</v>
      </c>
      <c r="F6" s="108">
        <v>0</v>
      </c>
      <c r="G6" s="59">
        <v>0</v>
      </c>
      <c r="H6" s="151"/>
      <c r="I6" s="151"/>
      <c r="J6" s="151"/>
      <c r="K6" s="81"/>
      <c r="L6" s="81"/>
      <c r="M6" s="81"/>
      <c r="N6" s="81"/>
      <c r="O6" s="81"/>
      <c r="P6" s="81"/>
      <c r="Q6" s="81"/>
      <c r="R6" s="81"/>
      <c r="S6" s="81"/>
      <c r="T6" s="81"/>
      <c r="U6" s="81"/>
    </row>
    <row r="7" spans="1:21" ht="15.75" x14ac:dyDescent="0.25">
      <c r="A7" s="108" t="s">
        <v>400</v>
      </c>
      <c r="B7" s="108">
        <v>0</v>
      </c>
      <c r="C7" s="108">
        <v>0</v>
      </c>
      <c r="D7" s="108">
        <v>0</v>
      </c>
      <c r="E7" s="108">
        <v>0</v>
      </c>
      <c r="F7" s="108">
        <v>0</v>
      </c>
      <c r="G7" s="59">
        <v>0</v>
      </c>
      <c r="H7" s="151"/>
      <c r="I7" s="151"/>
      <c r="J7" s="151"/>
      <c r="K7" s="81"/>
      <c r="L7" s="81"/>
      <c r="M7" s="81"/>
      <c r="N7" s="81"/>
      <c r="O7" s="81"/>
      <c r="P7" s="81"/>
      <c r="Q7" s="81"/>
      <c r="R7" s="81"/>
      <c r="S7" s="81"/>
      <c r="T7" s="81"/>
      <c r="U7" s="81"/>
    </row>
    <row r="8" spans="1:21" ht="15.75" x14ac:dyDescent="0.25">
      <c r="A8" s="108" t="s">
        <v>92</v>
      </c>
      <c r="B8" s="108">
        <v>4.7</v>
      </c>
      <c r="C8" s="108">
        <v>4.9000000000000004</v>
      </c>
      <c r="D8" s="108">
        <v>5.0999999999999996</v>
      </c>
      <c r="E8" s="108">
        <v>5.3</v>
      </c>
      <c r="F8" s="57">
        <v>5.1126149999999999</v>
      </c>
      <c r="G8" s="68">
        <v>5.1493460000000004</v>
      </c>
      <c r="H8" s="151"/>
      <c r="I8" s="151"/>
      <c r="J8" s="151"/>
      <c r="K8" s="81"/>
      <c r="L8" s="81"/>
      <c r="M8" s="299"/>
      <c r="N8" s="81"/>
      <c r="O8" s="81"/>
      <c r="P8" s="81"/>
      <c r="Q8" s="90"/>
      <c r="R8" s="81"/>
      <c r="S8" s="81"/>
      <c r="T8" s="81"/>
      <c r="U8" s="81"/>
    </row>
    <row r="9" spans="1:21" ht="15.75" x14ac:dyDescent="0.25">
      <c r="A9" s="108" t="s">
        <v>96</v>
      </c>
      <c r="B9" s="108">
        <v>0</v>
      </c>
      <c r="C9" s="108">
        <v>0</v>
      </c>
      <c r="D9" s="108">
        <v>0</v>
      </c>
      <c r="E9" s="108">
        <v>0</v>
      </c>
      <c r="F9" s="108">
        <v>0</v>
      </c>
      <c r="G9" s="59">
        <v>0</v>
      </c>
      <c r="H9" s="151"/>
      <c r="I9" s="151"/>
      <c r="J9" s="151"/>
      <c r="K9" s="81"/>
      <c r="L9" s="81"/>
      <c r="M9" s="299"/>
      <c r="N9" s="81"/>
      <c r="O9" s="81"/>
      <c r="P9" s="81"/>
      <c r="Q9" s="81"/>
      <c r="R9" s="81"/>
      <c r="S9" s="81"/>
      <c r="T9" s="81"/>
      <c r="U9" s="81"/>
    </row>
    <row r="10" spans="1:21" ht="15.75" x14ac:dyDescent="0.25">
      <c r="A10" s="108" t="s">
        <v>93</v>
      </c>
      <c r="B10" s="108">
        <v>0</v>
      </c>
      <c r="C10" s="108">
        <v>0</v>
      </c>
      <c r="D10" s="108">
        <v>0</v>
      </c>
      <c r="E10" s="108">
        <v>0</v>
      </c>
      <c r="F10" s="108">
        <v>0</v>
      </c>
      <c r="G10" s="59">
        <v>0</v>
      </c>
      <c r="H10" s="151"/>
      <c r="I10" s="151"/>
      <c r="J10" s="151"/>
      <c r="K10" s="81"/>
      <c r="L10" s="81"/>
      <c r="M10" s="81"/>
      <c r="N10" s="81"/>
      <c r="O10" s="81"/>
      <c r="P10" s="81"/>
      <c r="Q10" s="81"/>
      <c r="R10" s="81"/>
      <c r="S10" s="81"/>
      <c r="T10" s="81"/>
      <c r="U10" s="81"/>
    </row>
    <row r="11" spans="1:21" ht="15.75" x14ac:dyDescent="0.25">
      <c r="A11" s="108" t="s">
        <v>94</v>
      </c>
      <c r="B11" s="108">
        <v>12.5</v>
      </c>
      <c r="C11" s="108">
        <v>12.3</v>
      </c>
      <c r="D11" s="108">
        <v>12.2</v>
      </c>
      <c r="E11" s="108">
        <v>12.5</v>
      </c>
      <c r="F11" s="57">
        <v>12.504936170000001</v>
      </c>
      <c r="G11" s="68">
        <v>11.829492500000001</v>
      </c>
      <c r="H11" s="151"/>
      <c r="I11" s="151"/>
      <c r="J11" s="151"/>
      <c r="K11" s="81"/>
      <c r="L11" s="81"/>
      <c r="M11" s="81"/>
      <c r="N11" s="81"/>
      <c r="O11" s="81"/>
      <c r="P11" s="81"/>
      <c r="Q11" s="90"/>
      <c r="R11" s="81"/>
      <c r="S11" s="81"/>
      <c r="T11" s="81"/>
      <c r="U11" s="81"/>
    </row>
    <row r="12" spans="1:21" ht="15.75" x14ac:dyDescent="0.25">
      <c r="A12" s="108" t="s">
        <v>95</v>
      </c>
      <c r="B12" s="108">
        <v>0</v>
      </c>
      <c r="C12" s="108">
        <v>0.1</v>
      </c>
      <c r="D12" s="108">
        <v>0.03</v>
      </c>
      <c r="E12" s="108">
        <v>0.02</v>
      </c>
      <c r="F12" s="61">
        <v>7.2220999999999994E-2</v>
      </c>
      <c r="G12" s="68">
        <v>0.101012</v>
      </c>
      <c r="H12" s="151"/>
      <c r="I12" s="151"/>
      <c r="J12" s="151"/>
      <c r="K12" s="81"/>
      <c r="L12" s="81"/>
      <c r="M12" s="81"/>
      <c r="N12" s="81"/>
      <c r="O12" s="81"/>
      <c r="P12" s="81"/>
      <c r="Q12" s="91"/>
      <c r="R12" s="81"/>
      <c r="S12" s="81"/>
      <c r="T12" s="81"/>
      <c r="U12" s="81"/>
    </row>
    <row r="13" spans="1:21" x14ac:dyDescent="0.25">
      <c r="A13" s="297" t="s">
        <v>108</v>
      </c>
      <c r="B13" s="297"/>
      <c r="C13" s="297"/>
      <c r="D13" s="297"/>
      <c r="E13" s="297"/>
      <c r="F13" s="297"/>
      <c r="G13" s="298"/>
      <c r="H13" s="298"/>
      <c r="I13" s="298"/>
      <c r="J13" s="298"/>
      <c r="K13" s="298"/>
      <c r="L13" s="298"/>
      <c r="M13" s="298"/>
      <c r="N13" s="298"/>
      <c r="O13" s="298"/>
      <c r="P13" s="298"/>
      <c r="Q13" s="298"/>
    </row>
    <row r="14" spans="1:21" x14ac:dyDescent="0.25">
      <c r="G14" s="227" t="s">
        <v>478</v>
      </c>
    </row>
  </sheetData>
  <mergeCells count="2">
    <mergeCell ref="M8:M9"/>
    <mergeCell ref="A13:Q13"/>
  </mergeCells>
  <phoneticPr fontId="2"/>
  <hyperlinks>
    <hyperlink ref="G14" location="説明・目次!A1" display="目次に戻る" xr:uid="{609DDD19-0951-4AF8-A021-EAD40BDB5EA9}"/>
  </hyperlinks>
  <pageMargins left="0.70866141732283472" right="0.70866141732283472" top="0.74803149606299213" bottom="0.74803149606299213" header="0.31496062992125984" footer="0.31496062992125984"/>
  <pageSetup paperSize="9" scale="82" fitToHeight="0"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A778F-64E0-4553-BB59-377DE09BBA55}">
  <sheetPr>
    <tabColor theme="6" tint="-0.499984740745262"/>
    <pageSetUpPr fitToPage="1"/>
  </sheetPr>
  <dimension ref="A1:V12"/>
  <sheetViews>
    <sheetView view="pageBreakPreview" zoomScaleNormal="80" zoomScaleSheetLayoutView="100" workbookViewId="0"/>
  </sheetViews>
  <sheetFormatPr defaultColWidth="9" defaultRowHeight="14.25" x14ac:dyDescent="0.25"/>
  <cols>
    <col min="1" max="1" width="31.375" style="1" customWidth="1"/>
    <col min="2" max="21" width="10.375" style="1" customWidth="1"/>
    <col min="22" max="16384" width="9" style="1"/>
  </cols>
  <sheetData>
    <row r="1" spans="1:22" ht="21" x14ac:dyDescent="0.25">
      <c r="A1" s="18" t="s">
        <v>77</v>
      </c>
    </row>
    <row r="3" spans="1:22" x14ac:dyDescent="0.25">
      <c r="A3" s="21" t="s">
        <v>450</v>
      </c>
    </row>
    <row r="4" spans="1:22" x14ac:dyDescent="0.25">
      <c r="A4" s="108"/>
      <c r="B4" s="4" t="s">
        <v>4</v>
      </c>
      <c r="C4" s="4" t="s">
        <v>5</v>
      </c>
      <c r="D4" s="4" t="s">
        <v>24</v>
      </c>
      <c r="E4" s="4" t="s">
        <v>25</v>
      </c>
      <c r="F4" s="4" t="s">
        <v>26</v>
      </c>
      <c r="G4" s="4" t="s">
        <v>9</v>
      </c>
      <c r="H4" s="4" t="s">
        <v>72</v>
      </c>
      <c r="I4" s="151"/>
      <c r="J4" s="151"/>
      <c r="K4" s="81"/>
      <c r="L4" s="93"/>
      <c r="M4" s="93"/>
      <c r="N4" s="93"/>
      <c r="O4" s="93"/>
      <c r="P4" s="93"/>
      <c r="Q4" s="93"/>
      <c r="R4" s="93"/>
      <c r="S4" s="93"/>
      <c r="T4" s="93"/>
      <c r="U4" s="93"/>
      <c r="V4" s="10"/>
    </row>
    <row r="5" spans="1:22" ht="15.75" x14ac:dyDescent="0.25">
      <c r="A5" s="108" t="s">
        <v>97</v>
      </c>
      <c r="B5" s="49">
        <v>2</v>
      </c>
      <c r="C5" s="49">
        <v>2</v>
      </c>
      <c r="D5" s="49">
        <v>2.1</v>
      </c>
      <c r="E5" s="49">
        <v>2.2999999999999998</v>
      </c>
      <c r="F5" s="49">
        <v>2.4</v>
      </c>
      <c r="G5" s="49">
        <v>2.4951219999999998</v>
      </c>
      <c r="H5" s="158">
        <v>2.7127430000000001</v>
      </c>
      <c r="I5" s="151"/>
      <c r="J5" s="151"/>
      <c r="K5" s="81"/>
      <c r="L5" s="88"/>
      <c r="M5" s="88"/>
      <c r="N5" s="88"/>
      <c r="O5" s="88"/>
      <c r="P5" s="88"/>
      <c r="Q5" s="88"/>
      <c r="R5" s="88"/>
      <c r="S5" s="88"/>
      <c r="T5" s="88"/>
      <c r="U5" s="88"/>
    </row>
    <row r="6" spans="1:22" ht="15.75" x14ac:dyDescent="0.25">
      <c r="A6" s="108" t="s">
        <v>101</v>
      </c>
      <c r="B6" s="49">
        <v>6.4</v>
      </c>
      <c r="C6" s="49">
        <v>6.3</v>
      </c>
      <c r="D6" s="49">
        <v>6</v>
      </c>
      <c r="E6" s="49">
        <v>5.8</v>
      </c>
      <c r="F6" s="49">
        <v>6.4</v>
      </c>
      <c r="G6" s="49">
        <v>6.3297315999999997</v>
      </c>
      <c r="H6" s="158">
        <v>5.6573989999999998</v>
      </c>
      <c r="I6" s="151"/>
      <c r="J6" s="151"/>
      <c r="K6" s="81"/>
      <c r="L6" s="88"/>
      <c r="M6" s="88"/>
      <c r="N6" s="88"/>
      <c r="O6" s="88"/>
      <c r="P6" s="88"/>
      <c r="Q6" s="88"/>
      <c r="R6" s="88"/>
      <c r="S6" s="88"/>
      <c r="T6" s="88"/>
      <c r="U6" s="88"/>
    </row>
    <row r="7" spans="1:22" ht="15.75" x14ac:dyDescent="0.25">
      <c r="A7" s="108" t="s">
        <v>98</v>
      </c>
      <c r="B7" s="49">
        <v>0</v>
      </c>
      <c r="C7" s="49">
        <v>0</v>
      </c>
      <c r="D7" s="49">
        <v>0</v>
      </c>
      <c r="E7" s="49">
        <v>0</v>
      </c>
      <c r="F7" s="49">
        <v>0</v>
      </c>
      <c r="G7" s="49">
        <v>0</v>
      </c>
      <c r="H7" s="158">
        <v>0</v>
      </c>
      <c r="I7" s="151"/>
      <c r="J7" s="151"/>
      <c r="K7" s="81"/>
      <c r="L7" s="88"/>
      <c r="M7" s="88"/>
      <c r="N7" s="88"/>
      <c r="O7" s="88"/>
      <c r="P7" s="88"/>
      <c r="Q7" s="88"/>
      <c r="R7" s="88"/>
      <c r="S7" s="88"/>
      <c r="T7" s="88"/>
      <c r="U7" s="88"/>
    </row>
    <row r="8" spans="1:22" ht="15.75" x14ac:dyDescent="0.25">
      <c r="A8" s="108" t="s">
        <v>100</v>
      </c>
      <c r="B8" s="49">
        <v>4.2</v>
      </c>
      <c r="C8" s="49">
        <v>2.7</v>
      </c>
      <c r="D8" s="49">
        <v>2.7</v>
      </c>
      <c r="E8" s="49">
        <v>2.8</v>
      </c>
      <c r="F8" s="49">
        <v>2.9</v>
      </c>
      <c r="G8" s="49">
        <v>2.8457371999999999</v>
      </c>
      <c r="H8" s="158">
        <v>2.807655649</v>
      </c>
      <c r="I8" s="151"/>
      <c r="J8" s="151"/>
      <c r="K8" s="81"/>
      <c r="L8" s="88"/>
      <c r="M8" s="88"/>
      <c r="N8" s="88"/>
      <c r="O8" s="88"/>
      <c r="P8" s="88"/>
      <c r="Q8" s="88"/>
      <c r="R8" s="88"/>
      <c r="S8" s="88"/>
      <c r="T8" s="88"/>
      <c r="U8" s="88"/>
    </row>
    <row r="9" spans="1:22" ht="15.75" x14ac:dyDescent="0.25">
      <c r="A9" s="108" t="s">
        <v>99</v>
      </c>
      <c r="B9" s="49">
        <v>0</v>
      </c>
      <c r="C9" s="49">
        <v>0</v>
      </c>
      <c r="D9" s="49">
        <v>0</v>
      </c>
      <c r="E9" s="49">
        <v>0</v>
      </c>
      <c r="F9" s="49">
        <v>0</v>
      </c>
      <c r="G9" s="49">
        <v>0</v>
      </c>
      <c r="H9" s="158">
        <v>0</v>
      </c>
      <c r="I9" s="151"/>
      <c r="J9" s="151"/>
      <c r="K9" s="81"/>
      <c r="L9" s="88"/>
      <c r="M9" s="88"/>
      <c r="N9" s="88"/>
      <c r="O9" s="88"/>
      <c r="P9" s="88"/>
      <c r="Q9" s="88"/>
      <c r="R9" s="88"/>
      <c r="S9" s="88"/>
      <c r="T9" s="88"/>
      <c r="U9" s="88"/>
    </row>
    <row r="10" spans="1:22" x14ac:dyDescent="0.25">
      <c r="A10" s="108" t="s">
        <v>31</v>
      </c>
      <c r="B10" s="49">
        <v>12.6</v>
      </c>
      <c r="C10" s="49">
        <v>11</v>
      </c>
      <c r="D10" s="49">
        <v>10.8</v>
      </c>
      <c r="E10" s="49">
        <v>10.9</v>
      </c>
      <c r="F10" s="49">
        <v>11.7</v>
      </c>
      <c r="G10" s="49">
        <v>11.670590799999999</v>
      </c>
      <c r="H10" s="158">
        <v>11.177797649</v>
      </c>
      <c r="I10" s="151"/>
      <c r="J10" s="151"/>
      <c r="K10" s="81"/>
      <c r="L10" s="88"/>
      <c r="M10" s="88"/>
      <c r="N10" s="88"/>
      <c r="O10" s="88"/>
      <c r="P10" s="88"/>
      <c r="Q10" s="88"/>
      <c r="R10" s="88"/>
      <c r="S10" s="88"/>
      <c r="T10" s="88"/>
      <c r="U10" s="88"/>
    </row>
    <row r="11" spans="1:22" x14ac:dyDescent="0.25">
      <c r="A11" s="297" t="s">
        <v>108</v>
      </c>
      <c r="B11" s="297"/>
      <c r="C11" s="297"/>
      <c r="D11" s="297"/>
      <c r="E11" s="297"/>
      <c r="F11" s="297"/>
      <c r="G11" s="297"/>
      <c r="H11" s="298"/>
      <c r="I11" s="298"/>
      <c r="J11" s="298"/>
      <c r="K11" s="298"/>
      <c r="L11" s="298"/>
      <c r="M11" s="298"/>
      <c r="N11" s="298"/>
      <c r="O11" s="298"/>
      <c r="P11" s="298"/>
      <c r="Q11" s="298"/>
      <c r="V11" s="10"/>
    </row>
    <row r="12" spans="1:22" x14ac:dyDescent="0.25">
      <c r="H12" s="227" t="s">
        <v>478</v>
      </c>
      <c r="V12" s="10"/>
    </row>
  </sheetData>
  <mergeCells count="1">
    <mergeCell ref="A11:Q11"/>
  </mergeCells>
  <phoneticPr fontId="2"/>
  <hyperlinks>
    <hyperlink ref="H12" location="説明・目次!A1" display="目次に戻る" xr:uid="{53F261FF-DD3A-436D-B1C8-F25572BC734D}"/>
  </hyperlinks>
  <pageMargins left="0.70866141732283472" right="0.70866141732283472" top="0.74803149606299213" bottom="0.74803149606299213" header="0.31496062992125984" footer="0.31496062992125984"/>
  <pageSetup paperSize="9" scale="75" fitToHeight="0"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DF614-4297-409A-8AAA-98DEAA9E217D}">
  <sheetPr>
    <tabColor theme="6" tint="-0.499984740745262"/>
    <pageSetUpPr fitToPage="1"/>
  </sheetPr>
  <dimension ref="A1:V10"/>
  <sheetViews>
    <sheetView view="pageBreakPreview" zoomScaleNormal="80" zoomScaleSheetLayoutView="100" workbookViewId="0"/>
  </sheetViews>
  <sheetFormatPr defaultColWidth="9" defaultRowHeight="14.25" x14ac:dyDescent="0.25"/>
  <cols>
    <col min="1" max="1" width="31.375" style="1" customWidth="1"/>
    <col min="2" max="21" width="10.375" style="1" customWidth="1"/>
    <col min="22" max="16384" width="9" style="1"/>
  </cols>
  <sheetData>
    <row r="1" spans="1:22" ht="21" x14ac:dyDescent="0.25">
      <c r="A1" s="18" t="s">
        <v>77</v>
      </c>
    </row>
    <row r="3" spans="1:22" x14ac:dyDescent="0.25">
      <c r="A3" s="21" t="s">
        <v>451</v>
      </c>
      <c r="V3" s="10"/>
    </row>
    <row r="4" spans="1:22" x14ac:dyDescent="0.25">
      <c r="A4" s="108" t="s">
        <v>32</v>
      </c>
      <c r="B4" s="4" t="s">
        <v>3</v>
      </c>
      <c r="C4" s="4" t="s">
        <v>4</v>
      </c>
      <c r="D4" s="4" t="s">
        <v>5</v>
      </c>
      <c r="E4" s="4" t="s">
        <v>24</v>
      </c>
      <c r="F4" s="4" t="s">
        <v>25</v>
      </c>
      <c r="G4" s="4" t="s">
        <v>26</v>
      </c>
      <c r="H4" s="4" t="s">
        <v>9</v>
      </c>
      <c r="I4" s="4" t="s">
        <v>72</v>
      </c>
      <c r="J4" s="4" t="s">
        <v>285</v>
      </c>
      <c r="K4" s="4" t="s">
        <v>415</v>
      </c>
      <c r="L4" s="4" t="s">
        <v>284</v>
      </c>
      <c r="M4" s="4" t="s">
        <v>286</v>
      </c>
      <c r="N4" s="81"/>
      <c r="O4" s="81"/>
      <c r="P4" s="81"/>
      <c r="Q4" s="81"/>
      <c r="R4" s="81"/>
      <c r="S4" s="81"/>
      <c r="T4" s="81"/>
      <c r="U4" s="81"/>
      <c r="V4" s="10"/>
    </row>
    <row r="5" spans="1:22" ht="15.75" x14ac:dyDescent="0.25">
      <c r="A5" s="108" t="s">
        <v>112</v>
      </c>
      <c r="B5" s="108">
        <v>3</v>
      </c>
      <c r="C5" s="108">
        <v>3</v>
      </c>
      <c r="D5" s="108">
        <v>1</v>
      </c>
      <c r="E5" s="108">
        <v>3</v>
      </c>
      <c r="F5" s="108">
        <v>11</v>
      </c>
      <c r="G5" s="108">
        <v>4</v>
      </c>
      <c r="H5" s="108">
        <v>0</v>
      </c>
      <c r="I5" s="59">
        <v>4</v>
      </c>
      <c r="J5" s="59">
        <v>0</v>
      </c>
      <c r="K5" s="59">
        <v>0</v>
      </c>
      <c r="L5" s="108">
        <v>0</v>
      </c>
      <c r="M5" s="108">
        <v>0</v>
      </c>
      <c r="N5" s="81"/>
      <c r="O5" s="81"/>
      <c r="P5" s="81"/>
      <c r="Q5" s="81"/>
      <c r="R5" s="81"/>
      <c r="S5" s="81"/>
      <c r="T5" s="81"/>
      <c r="U5" s="81"/>
      <c r="V5" s="10"/>
    </row>
    <row r="6" spans="1:22" x14ac:dyDescent="0.25">
      <c r="A6" s="108" t="s">
        <v>113</v>
      </c>
      <c r="B6" s="108">
        <v>0</v>
      </c>
      <c r="C6" s="108">
        <v>1</v>
      </c>
      <c r="D6" s="108">
        <v>0</v>
      </c>
      <c r="E6" s="108">
        <v>0</v>
      </c>
      <c r="F6" s="108">
        <v>0</v>
      </c>
      <c r="G6" s="108">
        <v>1</v>
      </c>
      <c r="H6" s="108">
        <v>0</v>
      </c>
      <c r="I6" s="59">
        <v>1</v>
      </c>
      <c r="J6" s="59">
        <v>0</v>
      </c>
      <c r="K6" s="59">
        <v>0</v>
      </c>
      <c r="L6" s="108">
        <v>0</v>
      </c>
      <c r="M6" s="108">
        <v>0</v>
      </c>
      <c r="N6" s="81"/>
      <c r="O6" s="81"/>
      <c r="P6" s="81"/>
      <c r="Q6" s="81"/>
      <c r="R6" s="81"/>
      <c r="S6" s="81"/>
      <c r="T6" s="81"/>
      <c r="U6" s="81"/>
      <c r="V6" s="10"/>
    </row>
    <row r="7" spans="1:22" ht="15.75" x14ac:dyDescent="0.25">
      <c r="A7" s="108" t="s">
        <v>388</v>
      </c>
      <c r="B7" s="108">
        <v>0</v>
      </c>
      <c r="C7" s="108">
        <v>86</v>
      </c>
      <c r="D7" s="108">
        <v>0</v>
      </c>
      <c r="E7" s="8">
        <v>2590</v>
      </c>
      <c r="F7" s="108">
        <v>699</v>
      </c>
      <c r="G7" s="108">
        <v>644</v>
      </c>
      <c r="H7" s="108">
        <v>0</v>
      </c>
      <c r="I7" s="59">
        <v>607</v>
      </c>
      <c r="J7" s="220" t="s">
        <v>324</v>
      </c>
      <c r="K7" s="220" t="s">
        <v>323</v>
      </c>
      <c r="L7" s="230" t="s">
        <v>324</v>
      </c>
      <c r="M7" s="230" t="s">
        <v>324</v>
      </c>
      <c r="N7" s="92"/>
      <c r="O7" s="81"/>
      <c r="P7" s="81"/>
      <c r="Q7" s="81"/>
      <c r="R7" s="81"/>
      <c r="S7" s="81"/>
      <c r="T7" s="81"/>
      <c r="U7" s="81"/>
      <c r="V7" s="10"/>
    </row>
    <row r="8" spans="1:22" x14ac:dyDescent="0.25">
      <c r="A8" s="108" t="s">
        <v>389</v>
      </c>
      <c r="B8" s="108">
        <v>0</v>
      </c>
      <c r="C8" s="108">
        <v>0</v>
      </c>
      <c r="D8" s="108">
        <v>0</v>
      </c>
      <c r="E8" s="108">
        <v>0</v>
      </c>
      <c r="F8" s="108">
        <v>0</v>
      </c>
      <c r="G8" s="108">
        <v>0</v>
      </c>
      <c r="H8" s="108">
        <v>0</v>
      </c>
      <c r="I8" s="59">
        <v>460</v>
      </c>
      <c r="J8" s="220" t="s">
        <v>324</v>
      </c>
      <c r="K8" s="220" t="s">
        <v>323</v>
      </c>
      <c r="L8" s="230" t="s">
        <v>324</v>
      </c>
      <c r="M8" s="230" t="s">
        <v>324</v>
      </c>
      <c r="N8" s="81"/>
      <c r="O8" s="81"/>
      <c r="P8" s="81"/>
      <c r="Q8" s="81"/>
      <c r="R8" s="81"/>
      <c r="S8" s="81"/>
      <c r="T8" s="81"/>
      <c r="U8" s="81"/>
      <c r="V8" s="10"/>
    </row>
    <row r="9" spans="1:22" ht="30" customHeight="1" x14ac:dyDescent="0.25">
      <c r="A9" s="297" t="s">
        <v>109</v>
      </c>
      <c r="B9" s="297"/>
      <c r="C9" s="297"/>
      <c r="D9" s="297"/>
      <c r="E9" s="297"/>
      <c r="F9" s="297"/>
      <c r="G9" s="297"/>
      <c r="H9" s="297"/>
      <c r="I9" s="297"/>
      <c r="J9" s="297"/>
      <c r="K9" s="297"/>
      <c r="L9" s="297"/>
      <c r="M9" s="298"/>
      <c r="N9" s="298"/>
      <c r="O9" s="298"/>
      <c r="P9" s="298"/>
      <c r="Q9" s="298"/>
      <c r="V9" s="10"/>
    </row>
    <row r="10" spans="1:22" x14ac:dyDescent="0.25">
      <c r="M10" s="227" t="s">
        <v>478</v>
      </c>
    </row>
  </sheetData>
  <mergeCells count="1">
    <mergeCell ref="A9:Q9"/>
  </mergeCells>
  <phoneticPr fontId="2"/>
  <hyperlinks>
    <hyperlink ref="M10" location="説明・目次!A1" display="目次に戻る" xr:uid="{DA77738F-7B55-4F58-9E7C-9135FDE6C20F}"/>
  </hyperlinks>
  <pageMargins left="0.70866141732283472" right="0.70866141732283472" top="0.74803149606299213" bottom="0.74803149606299213" header="0.31496062992125984" footer="0.31496062992125984"/>
  <pageSetup paperSize="9" scale="51" fitToHeight="0"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F4BD7-13B7-4911-A415-BAF187258BD1}">
  <sheetPr>
    <tabColor theme="6" tint="-0.499984740745262"/>
    <pageSetUpPr fitToPage="1"/>
  </sheetPr>
  <dimension ref="A1:V8"/>
  <sheetViews>
    <sheetView view="pageBreakPreview" zoomScaleNormal="80" zoomScaleSheetLayoutView="100" workbookViewId="0"/>
  </sheetViews>
  <sheetFormatPr defaultColWidth="9" defaultRowHeight="14.25" x14ac:dyDescent="0.25"/>
  <cols>
    <col min="1" max="1" width="31.375" style="1" customWidth="1"/>
    <col min="2" max="21" width="10.375" style="1" customWidth="1"/>
    <col min="22" max="16384" width="9" style="1"/>
  </cols>
  <sheetData>
    <row r="1" spans="1:22" ht="21" x14ac:dyDescent="0.25">
      <c r="A1" s="18" t="s">
        <v>77</v>
      </c>
    </row>
    <row r="3" spans="1:22" x14ac:dyDescent="0.25">
      <c r="A3" s="2" t="s">
        <v>452</v>
      </c>
    </row>
    <row r="4" spans="1:22" ht="15.75" x14ac:dyDescent="0.25">
      <c r="A4" s="108"/>
      <c r="B4" s="4" t="s">
        <v>33</v>
      </c>
      <c r="C4" s="4" t="s">
        <v>1</v>
      </c>
      <c r="D4" s="4" t="s">
        <v>2</v>
      </c>
      <c r="E4" s="4" t="s">
        <v>13</v>
      </c>
      <c r="F4" s="4" t="s">
        <v>14</v>
      </c>
      <c r="G4" s="4" t="s">
        <v>3</v>
      </c>
      <c r="H4" s="4" t="s">
        <v>4</v>
      </c>
      <c r="I4" s="4" t="s">
        <v>5</v>
      </c>
      <c r="J4" s="4" t="s">
        <v>6</v>
      </c>
      <c r="K4" s="4" t="s">
        <v>7</v>
      </c>
      <c r="L4" s="4" t="s">
        <v>8</v>
      </c>
      <c r="M4" s="4" t="s">
        <v>9</v>
      </c>
      <c r="N4" s="4" t="s">
        <v>72</v>
      </c>
      <c r="O4" s="169"/>
      <c r="P4" s="169"/>
      <c r="Q4" s="169"/>
      <c r="R4" s="83"/>
      <c r="S4" s="94"/>
      <c r="T4" s="94"/>
      <c r="U4" s="94"/>
      <c r="V4" s="94"/>
    </row>
    <row r="5" spans="1:22" x14ac:dyDescent="0.25">
      <c r="A5" s="108" t="s">
        <v>144</v>
      </c>
      <c r="B5" s="108">
        <v>67.599999999999994</v>
      </c>
      <c r="C5" s="108">
        <v>1.5</v>
      </c>
      <c r="D5" s="45">
        <v>1.4</v>
      </c>
      <c r="E5" s="45">
        <v>1.8</v>
      </c>
      <c r="F5" s="45">
        <v>1.8</v>
      </c>
      <c r="G5" s="108">
        <v>1.3</v>
      </c>
      <c r="H5" s="12">
        <v>2</v>
      </c>
      <c r="I5" s="12">
        <v>1.2</v>
      </c>
      <c r="J5" s="12">
        <v>0.8</v>
      </c>
      <c r="K5" s="12">
        <v>0.7</v>
      </c>
      <c r="L5" s="60">
        <v>0.8</v>
      </c>
      <c r="M5" s="108">
        <v>0.8</v>
      </c>
      <c r="N5" s="59">
        <v>0.7</v>
      </c>
      <c r="Q5" s="10"/>
      <c r="R5" s="94"/>
      <c r="S5" s="94"/>
      <c r="T5" s="94"/>
      <c r="U5" s="94"/>
      <c r="V5" s="94"/>
    </row>
    <row r="6" spans="1:22" x14ac:dyDescent="0.25">
      <c r="A6" s="108" t="s">
        <v>145</v>
      </c>
      <c r="B6" s="108">
        <v>1.9</v>
      </c>
      <c r="C6" s="108">
        <v>0.2</v>
      </c>
      <c r="D6" s="45">
        <v>0.1</v>
      </c>
      <c r="E6" s="45">
        <v>0.2</v>
      </c>
      <c r="F6" s="45">
        <v>0.2</v>
      </c>
      <c r="G6" s="108">
        <v>0.2</v>
      </c>
      <c r="H6" s="11">
        <v>0</v>
      </c>
      <c r="I6" s="11">
        <v>0.1</v>
      </c>
      <c r="J6" s="11">
        <v>0.6</v>
      </c>
      <c r="K6" s="11">
        <v>0.4</v>
      </c>
      <c r="L6" s="108">
        <v>0.2</v>
      </c>
      <c r="M6" s="108">
        <v>0.2</v>
      </c>
      <c r="N6" s="59">
        <v>0.3</v>
      </c>
      <c r="O6" s="81"/>
      <c r="P6" s="81"/>
      <c r="Q6" s="81"/>
      <c r="R6" s="94"/>
      <c r="S6" s="94"/>
      <c r="T6" s="94"/>
      <c r="U6" s="94"/>
      <c r="V6" s="94"/>
    </row>
    <row r="7" spans="1:22" x14ac:dyDescent="0.25">
      <c r="A7" s="298" t="s">
        <v>371</v>
      </c>
      <c r="B7" s="298"/>
      <c r="C7" s="298"/>
      <c r="D7" s="298"/>
      <c r="E7" s="298"/>
      <c r="F7" s="298"/>
      <c r="G7" s="298"/>
      <c r="H7" s="298"/>
      <c r="I7" s="298"/>
      <c r="J7" s="298"/>
      <c r="K7" s="298"/>
      <c r="L7" s="298"/>
      <c r="M7" s="298"/>
      <c r="N7" s="298"/>
      <c r="O7" s="298"/>
      <c r="P7" s="298"/>
      <c r="Q7" s="298"/>
    </row>
    <row r="8" spans="1:22" x14ac:dyDescent="0.25">
      <c r="A8" s="169"/>
      <c r="B8" s="169"/>
      <c r="C8" s="169"/>
      <c r="D8" s="169"/>
      <c r="E8" s="169"/>
      <c r="F8" s="169"/>
      <c r="G8" s="169"/>
      <c r="H8" s="169"/>
      <c r="I8" s="169"/>
      <c r="J8" s="169"/>
      <c r="K8" s="169"/>
      <c r="L8" s="169"/>
      <c r="M8" s="169"/>
      <c r="N8" s="227" t="s">
        <v>478</v>
      </c>
      <c r="O8" s="169"/>
      <c r="P8" s="169"/>
      <c r="Q8" s="169"/>
    </row>
  </sheetData>
  <mergeCells count="1">
    <mergeCell ref="A7:Q7"/>
  </mergeCells>
  <phoneticPr fontId="2"/>
  <hyperlinks>
    <hyperlink ref="N8" location="説明・目次!A1" display="目次に戻る" xr:uid="{FD4D5ED1-337A-4790-8704-F554269676E8}"/>
  </hyperlinks>
  <pageMargins left="0.70866141732283472" right="0.70866141732283472" top="0.74803149606299213" bottom="0.74803149606299213" header="0.31496062992125984" footer="0.31496062992125984"/>
  <pageSetup paperSize="9" scale="47" fitToHeight="0"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18F57-2BA7-4034-BB71-B9DAF2EAA3FA}">
  <sheetPr>
    <tabColor theme="6" tint="-0.499984740745262"/>
    <pageSetUpPr fitToPage="1"/>
  </sheetPr>
  <dimension ref="A1:U8"/>
  <sheetViews>
    <sheetView view="pageBreakPreview" zoomScaleNormal="80" zoomScaleSheetLayoutView="100" workbookViewId="0"/>
  </sheetViews>
  <sheetFormatPr defaultColWidth="9" defaultRowHeight="14.25" x14ac:dyDescent="0.25"/>
  <cols>
    <col min="1" max="1" width="31.375" style="1" customWidth="1"/>
    <col min="2" max="21" width="10.375" style="1" customWidth="1"/>
    <col min="22" max="16384" width="9" style="1"/>
  </cols>
  <sheetData>
    <row r="1" spans="1:21" ht="21" x14ac:dyDescent="0.25">
      <c r="A1" s="18" t="s">
        <v>77</v>
      </c>
    </row>
    <row r="3" spans="1:21" x14ac:dyDescent="0.25">
      <c r="A3" s="2" t="s">
        <v>453</v>
      </c>
    </row>
    <row r="4" spans="1:21" x14ac:dyDescent="0.25">
      <c r="A4" s="108"/>
      <c r="B4" s="4" t="s">
        <v>4</v>
      </c>
      <c r="C4" s="4" t="s">
        <v>5</v>
      </c>
      <c r="D4" s="4" t="s">
        <v>6</v>
      </c>
      <c r="E4" s="4" t="s">
        <v>7</v>
      </c>
      <c r="F4" s="4" t="s">
        <v>8</v>
      </c>
      <c r="G4" s="4" t="s">
        <v>9</v>
      </c>
      <c r="H4" s="4" t="s">
        <v>72</v>
      </c>
      <c r="I4" s="81"/>
      <c r="J4" s="81"/>
      <c r="K4" s="81"/>
      <c r="L4" s="81"/>
      <c r="M4" s="81"/>
      <c r="N4" s="81"/>
      <c r="O4" s="81"/>
      <c r="P4" s="81"/>
      <c r="Q4" s="81"/>
      <c r="R4" s="81"/>
      <c r="S4" s="81"/>
      <c r="T4" s="81"/>
      <c r="U4" s="81"/>
    </row>
    <row r="5" spans="1:21" x14ac:dyDescent="0.25">
      <c r="A5" s="108" t="s">
        <v>146</v>
      </c>
      <c r="B5" s="52">
        <v>6.6</v>
      </c>
      <c r="C5" s="52">
        <v>13.1</v>
      </c>
      <c r="D5" s="52">
        <v>11</v>
      </c>
      <c r="E5" s="52">
        <v>9</v>
      </c>
      <c r="F5" s="52">
        <v>10</v>
      </c>
      <c r="G5" s="53">
        <v>8.4</v>
      </c>
      <c r="H5" s="232">
        <v>6.2</v>
      </c>
      <c r="I5" s="95"/>
      <c r="J5" s="95"/>
      <c r="K5" s="95"/>
      <c r="L5" s="95"/>
      <c r="M5" s="95"/>
      <c r="N5" s="95"/>
      <c r="O5" s="95"/>
      <c r="P5" s="95"/>
      <c r="Q5" s="96"/>
      <c r="R5" s="96"/>
      <c r="S5" s="96"/>
      <c r="T5" s="96"/>
      <c r="U5" s="96"/>
    </row>
    <row r="6" spans="1:21" x14ac:dyDescent="0.25">
      <c r="A6" s="108" t="s">
        <v>147</v>
      </c>
      <c r="B6" s="54">
        <v>33</v>
      </c>
      <c r="C6" s="54">
        <v>34</v>
      </c>
      <c r="D6" s="54">
        <v>35</v>
      </c>
      <c r="E6" s="54">
        <v>34</v>
      </c>
      <c r="F6" s="54">
        <v>35</v>
      </c>
      <c r="G6" s="47">
        <v>33</v>
      </c>
      <c r="H6" s="233">
        <v>33</v>
      </c>
      <c r="I6" s="97"/>
      <c r="J6" s="97"/>
      <c r="K6" s="97"/>
      <c r="L6" s="97"/>
      <c r="M6" s="97"/>
      <c r="N6" s="97"/>
      <c r="O6" s="97"/>
      <c r="P6" s="97"/>
      <c r="Q6" s="98"/>
      <c r="R6" s="98"/>
      <c r="S6" s="98"/>
      <c r="T6" s="98"/>
      <c r="U6" s="98"/>
    </row>
    <row r="7" spans="1:21" x14ac:dyDescent="0.25">
      <c r="A7" s="298"/>
      <c r="B7" s="298"/>
      <c r="C7" s="298"/>
      <c r="D7" s="298"/>
      <c r="E7" s="298"/>
      <c r="F7" s="298"/>
      <c r="G7" s="298"/>
      <c r="H7" s="298"/>
      <c r="I7" s="298"/>
      <c r="J7" s="298"/>
      <c r="K7" s="298"/>
      <c r="L7" s="298"/>
      <c r="M7" s="298"/>
      <c r="N7" s="298"/>
      <c r="O7" s="298"/>
      <c r="P7" s="298"/>
      <c r="Q7" s="298"/>
    </row>
    <row r="8" spans="1:21" x14ac:dyDescent="0.25">
      <c r="H8" s="227" t="s">
        <v>478</v>
      </c>
    </row>
  </sheetData>
  <mergeCells count="1">
    <mergeCell ref="A7:Q7"/>
  </mergeCells>
  <phoneticPr fontId="2"/>
  <hyperlinks>
    <hyperlink ref="H8" location="説明・目次!A1" display="目次に戻る" xr:uid="{ECBB50F7-87AC-449F-9D28-7C0B3D2E40E1}"/>
  </hyperlinks>
  <pageMargins left="0.70866141732283472" right="0.70866141732283472" top="0.74803149606299213" bottom="0.74803149606299213" header="0.31496062992125984" footer="0.31496062992125984"/>
  <pageSetup paperSize="9" scale="75" fitToHeight="0"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61A53-9447-4935-B1C6-AC86B163CB6A}">
  <sheetPr>
    <tabColor theme="6" tint="-0.499984740745262"/>
    <pageSetUpPr fitToPage="1"/>
  </sheetPr>
  <dimension ref="A1:U12"/>
  <sheetViews>
    <sheetView view="pageBreakPreview" zoomScaleNormal="80" zoomScaleSheetLayoutView="100" workbookViewId="0"/>
  </sheetViews>
  <sheetFormatPr defaultColWidth="9" defaultRowHeight="14.25" x14ac:dyDescent="0.25"/>
  <cols>
    <col min="1" max="1" width="31.375" style="1" customWidth="1"/>
    <col min="2" max="21" width="10.375" style="1" customWidth="1"/>
    <col min="22" max="16384" width="9" style="1"/>
  </cols>
  <sheetData>
    <row r="1" spans="1:21" ht="21" x14ac:dyDescent="0.25">
      <c r="A1" s="18" t="s">
        <v>77</v>
      </c>
    </row>
    <row r="3" spans="1:21" x14ac:dyDescent="0.25">
      <c r="A3" s="2" t="s">
        <v>454</v>
      </c>
    </row>
    <row r="4" spans="1:21" ht="15.75" x14ac:dyDescent="0.25">
      <c r="A4" s="108"/>
      <c r="B4" s="4" t="s">
        <v>10</v>
      </c>
      <c r="C4" s="4" t="s">
        <v>1</v>
      </c>
      <c r="D4" s="4" t="s">
        <v>2</v>
      </c>
      <c r="E4" s="4" t="s">
        <v>13</v>
      </c>
      <c r="F4" s="4" t="s">
        <v>14</v>
      </c>
      <c r="G4" s="4" t="s">
        <v>3</v>
      </c>
      <c r="H4" s="4" t="s">
        <v>4</v>
      </c>
      <c r="I4" s="4" t="s">
        <v>5</v>
      </c>
      <c r="J4" s="4" t="s">
        <v>6</v>
      </c>
      <c r="K4" s="4" t="s">
        <v>7</v>
      </c>
      <c r="L4" s="4" t="s">
        <v>8</v>
      </c>
      <c r="M4" s="4" t="s">
        <v>9</v>
      </c>
      <c r="N4" s="4" t="s">
        <v>72</v>
      </c>
      <c r="O4" s="81"/>
      <c r="P4" s="81"/>
      <c r="Q4" s="81"/>
      <c r="R4" s="81"/>
      <c r="S4" s="81"/>
      <c r="T4" s="81"/>
      <c r="U4" s="81"/>
    </row>
    <row r="5" spans="1:21" x14ac:dyDescent="0.25">
      <c r="A5" s="108" t="s">
        <v>275</v>
      </c>
      <c r="B5" s="6">
        <v>1052</v>
      </c>
      <c r="C5" s="108">
        <v>787</v>
      </c>
      <c r="D5" s="108">
        <v>798</v>
      </c>
      <c r="E5" s="45">
        <v>792</v>
      </c>
      <c r="F5" s="45">
        <v>792</v>
      </c>
      <c r="G5" s="108">
        <v>786</v>
      </c>
      <c r="H5" s="6">
        <v>756</v>
      </c>
      <c r="I5" s="6">
        <v>627</v>
      </c>
      <c r="J5" s="6">
        <v>544</v>
      </c>
      <c r="K5" s="6">
        <v>521</v>
      </c>
      <c r="L5" s="6">
        <v>515</v>
      </c>
      <c r="M5" s="58">
        <v>502.01690000000002</v>
      </c>
      <c r="N5" s="69">
        <v>445.07664699999998</v>
      </c>
      <c r="O5" s="81"/>
      <c r="P5" s="81"/>
      <c r="Q5" s="81"/>
      <c r="R5" s="81"/>
      <c r="S5" s="81"/>
      <c r="T5" s="81"/>
      <c r="U5" s="81"/>
    </row>
    <row r="6" spans="1:21" x14ac:dyDescent="0.25">
      <c r="A6" s="46" t="s">
        <v>276</v>
      </c>
      <c r="B6" s="108">
        <v>676</v>
      </c>
      <c r="C6" s="108"/>
      <c r="D6" s="108"/>
      <c r="E6" s="45"/>
      <c r="F6" s="45"/>
      <c r="G6" s="58">
        <v>370.46000000000004</v>
      </c>
      <c r="H6" s="58">
        <v>354.66999999999996</v>
      </c>
      <c r="I6" s="58">
        <v>230.94579999999999</v>
      </c>
      <c r="J6" s="58">
        <v>241.87000000000006</v>
      </c>
      <c r="K6" s="58">
        <v>239.54</v>
      </c>
      <c r="L6" s="58">
        <v>214</v>
      </c>
      <c r="M6" s="58">
        <v>230.8</v>
      </c>
      <c r="N6" s="69">
        <v>189.82</v>
      </c>
      <c r="O6" s="81"/>
      <c r="P6" s="81"/>
      <c r="Q6" s="81"/>
      <c r="R6" s="81"/>
      <c r="S6" s="81"/>
      <c r="T6" s="81"/>
      <c r="U6" s="81"/>
    </row>
    <row r="7" spans="1:21" x14ac:dyDescent="0.25">
      <c r="A7" s="46" t="s">
        <v>277</v>
      </c>
      <c r="B7" s="108">
        <v>139</v>
      </c>
      <c r="C7" s="108"/>
      <c r="D7" s="108"/>
      <c r="E7" s="45"/>
      <c r="F7" s="45"/>
      <c r="G7" s="58">
        <v>229.43571787879119</v>
      </c>
      <c r="H7" s="58">
        <v>214.80604999999997</v>
      </c>
      <c r="I7" s="58">
        <v>252.27120000000002</v>
      </c>
      <c r="J7" s="58">
        <v>233.96</v>
      </c>
      <c r="K7" s="58">
        <v>208</v>
      </c>
      <c r="L7" s="58">
        <v>223</v>
      </c>
      <c r="M7" s="58">
        <v>195.39890000000003</v>
      </c>
      <c r="N7" s="69">
        <v>177.64466999999999</v>
      </c>
      <c r="O7" s="81"/>
      <c r="P7" s="81"/>
      <c r="Q7" s="81"/>
      <c r="R7" s="81"/>
      <c r="S7" s="81"/>
      <c r="T7" s="81"/>
      <c r="U7" s="81"/>
    </row>
    <row r="8" spans="1:21" x14ac:dyDescent="0.25">
      <c r="A8" s="46" t="s">
        <v>278</v>
      </c>
      <c r="B8" s="108">
        <v>53</v>
      </c>
      <c r="C8" s="108"/>
      <c r="D8" s="108"/>
      <c r="E8" s="45"/>
      <c r="F8" s="45"/>
      <c r="G8" s="58">
        <v>22.909899999999993</v>
      </c>
      <c r="H8" s="58">
        <v>24.052500000000002</v>
      </c>
      <c r="I8" s="58">
        <v>26</v>
      </c>
      <c r="J8" s="58">
        <v>27.324999999999999</v>
      </c>
      <c r="K8" s="58">
        <v>31</v>
      </c>
      <c r="L8" s="58">
        <v>34</v>
      </c>
      <c r="M8" s="58">
        <v>33.084000000000003</v>
      </c>
      <c r="N8" s="69">
        <v>32.666000000000004</v>
      </c>
      <c r="O8" s="81"/>
      <c r="P8" s="81"/>
      <c r="Q8" s="81"/>
      <c r="R8" s="81"/>
      <c r="S8" s="81"/>
      <c r="T8" s="81"/>
      <c r="U8" s="81"/>
    </row>
    <row r="9" spans="1:21" x14ac:dyDescent="0.25">
      <c r="A9" s="46" t="s">
        <v>279</v>
      </c>
      <c r="B9" s="108">
        <v>185</v>
      </c>
      <c r="C9" s="108"/>
      <c r="D9" s="108"/>
      <c r="E9" s="45"/>
      <c r="F9" s="45"/>
      <c r="G9" s="58">
        <v>162.88900000000004</v>
      </c>
      <c r="H9" s="58">
        <v>162.05000000000001</v>
      </c>
      <c r="I9" s="58">
        <v>118</v>
      </c>
      <c r="J9" s="58">
        <v>40.380000000000003</v>
      </c>
      <c r="K9" s="58">
        <v>43</v>
      </c>
      <c r="L9" s="58">
        <v>43</v>
      </c>
      <c r="M9" s="58">
        <v>42.734000000000002</v>
      </c>
      <c r="N9" s="69">
        <v>44.945976999999999</v>
      </c>
      <c r="O9" s="81"/>
      <c r="P9" s="81"/>
      <c r="Q9" s="81"/>
      <c r="R9" s="81"/>
      <c r="S9" s="81"/>
      <c r="T9" s="81"/>
      <c r="U9" s="81"/>
    </row>
    <row r="10" spans="1:21" x14ac:dyDescent="0.25">
      <c r="A10" s="108" t="s">
        <v>103</v>
      </c>
      <c r="B10" s="108">
        <v>0</v>
      </c>
      <c r="C10" s="108">
        <v>-39</v>
      </c>
      <c r="D10" s="108">
        <v>-39</v>
      </c>
      <c r="E10" s="45">
        <v>-40</v>
      </c>
      <c r="F10" s="45">
        <v>-40</v>
      </c>
      <c r="G10" s="108">
        <v>-45</v>
      </c>
      <c r="H10" s="108">
        <v>-50</v>
      </c>
      <c r="I10" s="108">
        <v>-61</v>
      </c>
      <c r="J10" s="108">
        <v>-66</v>
      </c>
      <c r="K10" s="108">
        <v>-68</v>
      </c>
      <c r="L10" s="108">
        <v>-68</v>
      </c>
      <c r="M10" s="58">
        <v>-69.154458002797398</v>
      </c>
      <c r="N10" s="69">
        <v>-70.273663726763203</v>
      </c>
      <c r="O10" s="81"/>
      <c r="P10" s="81"/>
      <c r="Q10" s="81"/>
      <c r="R10" s="81"/>
      <c r="S10" s="81"/>
      <c r="T10" s="81"/>
      <c r="U10" s="81"/>
    </row>
    <row r="11" spans="1:21" x14ac:dyDescent="0.25">
      <c r="A11" s="297" t="s">
        <v>110</v>
      </c>
      <c r="B11" s="297"/>
      <c r="C11" s="297"/>
      <c r="D11" s="297"/>
      <c r="E11" s="297"/>
      <c r="F11" s="297"/>
      <c r="G11" s="297"/>
      <c r="H11" s="297"/>
      <c r="I11" s="297"/>
      <c r="J11" s="297"/>
      <c r="K11" s="297"/>
      <c r="L11" s="297"/>
      <c r="M11" s="297"/>
      <c r="N11" s="298"/>
      <c r="O11" s="298"/>
      <c r="P11" s="298"/>
      <c r="Q11" s="298"/>
    </row>
    <row r="12" spans="1:21" x14ac:dyDescent="0.25">
      <c r="N12" s="227" t="s">
        <v>478</v>
      </c>
    </row>
  </sheetData>
  <mergeCells count="1">
    <mergeCell ref="A11:Q11"/>
  </mergeCells>
  <phoneticPr fontId="2"/>
  <hyperlinks>
    <hyperlink ref="N12" location="説明・目次!A1" display="目次に戻る" xr:uid="{9760B7B8-FF0A-4613-B8A5-CD0327D4D4BB}"/>
  </hyperlinks>
  <pageMargins left="0.70866141732283472" right="0.70866141732283472" top="0.74803149606299213" bottom="0.74803149606299213" header="0.31496062992125984" footer="0.31496062992125984"/>
  <pageSetup paperSize="9" scale="47" fitToHeight="0"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B0367-064A-4D06-BFF3-79C86C8FBE80}">
  <sheetPr>
    <tabColor theme="6" tint="-0.499984740745262"/>
    <pageSetUpPr fitToPage="1"/>
  </sheetPr>
  <dimension ref="A1:U12"/>
  <sheetViews>
    <sheetView view="pageBreakPreview" zoomScaleNormal="80" zoomScaleSheetLayoutView="100" workbookViewId="0"/>
  </sheetViews>
  <sheetFormatPr defaultColWidth="9" defaultRowHeight="14.25" x14ac:dyDescent="0.25"/>
  <cols>
    <col min="1" max="1" width="31.375" style="1" customWidth="1"/>
    <col min="2" max="21" width="10.375" style="1" customWidth="1"/>
    <col min="22" max="16384" width="9" style="1"/>
  </cols>
  <sheetData>
    <row r="1" spans="1:21" ht="21" x14ac:dyDescent="0.25">
      <c r="A1" s="18" t="s">
        <v>77</v>
      </c>
    </row>
    <row r="3" spans="1:21" x14ac:dyDescent="0.25">
      <c r="A3" s="2" t="s">
        <v>455</v>
      </c>
    </row>
    <row r="4" spans="1:21" ht="15.75" x14ac:dyDescent="0.25">
      <c r="A4" s="108"/>
      <c r="B4" s="4" t="s">
        <v>10</v>
      </c>
      <c r="C4" s="4" t="s">
        <v>2</v>
      </c>
      <c r="D4" s="4" t="s">
        <v>13</v>
      </c>
      <c r="E4" s="4" t="s">
        <v>14</v>
      </c>
      <c r="F4" s="4" t="s">
        <v>3</v>
      </c>
      <c r="G4" s="4" t="s">
        <v>4</v>
      </c>
      <c r="H4" s="4" t="s">
        <v>5</v>
      </c>
      <c r="I4" s="4" t="s">
        <v>6</v>
      </c>
      <c r="J4" s="4" t="s">
        <v>7</v>
      </c>
      <c r="K4" s="4" t="s">
        <v>8</v>
      </c>
      <c r="L4" s="4" t="s">
        <v>9</v>
      </c>
      <c r="M4" s="4" t="s">
        <v>72</v>
      </c>
      <c r="N4" s="81"/>
      <c r="O4" s="81"/>
      <c r="P4" s="81"/>
      <c r="Q4" s="81"/>
      <c r="R4" s="81"/>
      <c r="S4" s="81"/>
      <c r="T4" s="81"/>
      <c r="U4" s="81"/>
    </row>
    <row r="5" spans="1:21" x14ac:dyDescent="0.25">
      <c r="A5" s="108" t="s">
        <v>148</v>
      </c>
      <c r="B5" s="6">
        <v>309</v>
      </c>
      <c r="C5" s="108">
        <v>247</v>
      </c>
      <c r="D5" s="45">
        <v>189</v>
      </c>
      <c r="E5" s="45">
        <v>189</v>
      </c>
      <c r="F5" s="108">
        <v>87</v>
      </c>
      <c r="G5" s="6">
        <v>69</v>
      </c>
      <c r="H5" s="6">
        <v>63</v>
      </c>
      <c r="I5" s="6">
        <v>72</v>
      </c>
      <c r="J5" s="6">
        <v>76</v>
      </c>
      <c r="K5" s="6">
        <v>168</v>
      </c>
      <c r="L5" s="62">
        <v>125.27860000000001</v>
      </c>
      <c r="M5" s="69">
        <f>SUM(M6:M9)</f>
        <v>53.219679999999997</v>
      </c>
      <c r="N5" s="81"/>
      <c r="O5" s="81"/>
      <c r="P5" s="81"/>
      <c r="Q5" s="87"/>
      <c r="R5" s="81"/>
      <c r="S5" s="81"/>
      <c r="T5" s="81"/>
      <c r="U5" s="81"/>
    </row>
    <row r="6" spans="1:21" x14ac:dyDescent="0.25">
      <c r="A6" s="46" t="s">
        <v>280</v>
      </c>
      <c r="B6" s="58">
        <v>55.8</v>
      </c>
      <c r="C6" s="108"/>
      <c r="D6" s="45"/>
      <c r="E6" s="45"/>
      <c r="F6" s="58">
        <v>15.18</v>
      </c>
      <c r="G6" s="58">
        <v>17.71</v>
      </c>
      <c r="H6" s="58">
        <v>10.15</v>
      </c>
      <c r="I6" s="58">
        <v>34.64</v>
      </c>
      <c r="J6" s="58">
        <v>18.600000000000001</v>
      </c>
      <c r="K6" s="58">
        <v>19.670000000000002</v>
      </c>
      <c r="L6" s="62">
        <v>14.93</v>
      </c>
      <c r="M6" s="69">
        <v>9.41</v>
      </c>
      <c r="N6" s="81"/>
      <c r="O6" s="81"/>
      <c r="P6" s="81"/>
      <c r="Q6" s="87"/>
      <c r="R6" s="81"/>
      <c r="S6" s="81"/>
      <c r="T6" s="81"/>
      <c r="U6" s="81"/>
    </row>
    <row r="7" spans="1:21" x14ac:dyDescent="0.25">
      <c r="A7" s="46" t="s">
        <v>281</v>
      </c>
      <c r="B7" s="58">
        <v>143.54530000000003</v>
      </c>
      <c r="C7" s="108"/>
      <c r="D7" s="45"/>
      <c r="E7" s="45"/>
      <c r="F7" s="58">
        <v>71.805199999999985</v>
      </c>
      <c r="G7" s="58">
        <v>51.250599999999991</v>
      </c>
      <c r="H7" s="58">
        <v>51.69</v>
      </c>
      <c r="I7" s="58">
        <v>36.601199999999999</v>
      </c>
      <c r="J7" s="58">
        <v>56.569499999999998</v>
      </c>
      <c r="K7" s="58">
        <v>147.83066000000002</v>
      </c>
      <c r="L7" s="58">
        <v>110.3486</v>
      </c>
      <c r="M7" s="69">
        <v>43.397480000000002</v>
      </c>
      <c r="N7" s="81"/>
      <c r="O7" s="81"/>
      <c r="P7" s="81"/>
      <c r="Q7" s="82"/>
      <c r="R7" s="81"/>
      <c r="S7" s="81"/>
      <c r="T7" s="81"/>
      <c r="U7" s="81"/>
    </row>
    <row r="8" spans="1:21" x14ac:dyDescent="0.25">
      <c r="A8" s="46" t="s">
        <v>282</v>
      </c>
      <c r="B8" s="58">
        <v>107.824</v>
      </c>
      <c r="C8" s="108"/>
      <c r="D8" s="45"/>
      <c r="E8" s="45"/>
      <c r="F8" s="58">
        <v>0.25559999999999999</v>
      </c>
      <c r="G8" s="58">
        <v>0.23850000000000002</v>
      </c>
      <c r="H8" s="58">
        <v>0.82530000000000003</v>
      </c>
      <c r="I8" s="58">
        <v>0.439</v>
      </c>
      <c r="J8" s="58">
        <v>0.58430000000000004</v>
      </c>
      <c r="K8" s="58">
        <v>0.41789999999999994</v>
      </c>
      <c r="L8" s="58">
        <v>0.38790000000000002</v>
      </c>
      <c r="M8" s="69">
        <v>0.41220000000000001</v>
      </c>
      <c r="N8" s="81"/>
      <c r="O8" s="81"/>
      <c r="P8" s="81"/>
      <c r="Q8" s="82"/>
      <c r="R8" s="81"/>
      <c r="S8" s="81"/>
      <c r="T8" s="81"/>
      <c r="U8" s="81"/>
    </row>
    <row r="9" spans="1:21" x14ac:dyDescent="0.25">
      <c r="A9" s="46" t="s">
        <v>283</v>
      </c>
      <c r="B9" s="58">
        <v>1.7</v>
      </c>
      <c r="C9" s="108"/>
      <c r="D9" s="45"/>
      <c r="E9" s="45"/>
      <c r="F9" s="58">
        <v>4.3999999999999997E-2</v>
      </c>
      <c r="G9" s="58">
        <v>3.2800000000000003E-2</v>
      </c>
      <c r="H9" s="58">
        <v>3.2599999999999997E-2</v>
      </c>
      <c r="I9" s="58">
        <v>3.2300000000000002E-2</v>
      </c>
      <c r="J9" s="58">
        <v>2.3699999999999999E-2</v>
      </c>
      <c r="K9" s="58">
        <v>0</v>
      </c>
      <c r="L9" s="108">
        <v>0</v>
      </c>
      <c r="M9" s="69">
        <v>0</v>
      </c>
      <c r="N9" s="81"/>
      <c r="O9" s="81"/>
      <c r="P9" s="81"/>
      <c r="Q9" s="81"/>
      <c r="R9" s="81"/>
      <c r="S9" s="81"/>
      <c r="T9" s="81"/>
      <c r="U9" s="81"/>
    </row>
    <row r="10" spans="1:21" x14ac:dyDescent="0.25">
      <c r="A10" s="108" t="s">
        <v>103</v>
      </c>
      <c r="B10" s="108">
        <v>0</v>
      </c>
      <c r="C10" s="108">
        <v>-36</v>
      </c>
      <c r="D10" s="45">
        <v>-51</v>
      </c>
      <c r="E10" s="45">
        <v>-51</v>
      </c>
      <c r="F10" s="108">
        <v>-79</v>
      </c>
      <c r="G10" s="108">
        <v>-84</v>
      </c>
      <c r="H10" s="108">
        <v>-87</v>
      </c>
      <c r="I10" s="108">
        <v>-85</v>
      </c>
      <c r="J10" s="108">
        <v>-84</v>
      </c>
      <c r="K10" s="108">
        <v>-65</v>
      </c>
      <c r="L10" s="58">
        <v>-73.695669440060399</v>
      </c>
      <c r="M10" s="69">
        <v>-87.890882217728901</v>
      </c>
      <c r="N10" s="81"/>
      <c r="O10" s="81"/>
      <c r="P10" s="81"/>
      <c r="Q10" s="82"/>
      <c r="R10" s="81"/>
      <c r="S10" s="81"/>
      <c r="T10" s="81"/>
      <c r="U10" s="81"/>
    </row>
    <row r="11" spans="1:21" x14ac:dyDescent="0.25">
      <c r="A11" s="297" t="s">
        <v>110</v>
      </c>
      <c r="B11" s="297"/>
      <c r="C11" s="297"/>
      <c r="D11" s="297"/>
      <c r="E11" s="297"/>
      <c r="F11" s="297"/>
      <c r="G11" s="297"/>
      <c r="H11" s="297"/>
      <c r="I11" s="297"/>
      <c r="J11" s="297"/>
      <c r="K11" s="297"/>
      <c r="L11" s="297"/>
      <c r="M11" s="298"/>
      <c r="N11" s="298"/>
      <c r="O11" s="298"/>
      <c r="P11" s="298"/>
      <c r="Q11" s="298"/>
    </row>
    <row r="12" spans="1:21" x14ac:dyDescent="0.25">
      <c r="M12" s="227" t="s">
        <v>478</v>
      </c>
    </row>
  </sheetData>
  <mergeCells count="1">
    <mergeCell ref="A11:Q11"/>
  </mergeCells>
  <phoneticPr fontId="2"/>
  <hyperlinks>
    <hyperlink ref="M12" location="説明・目次!A1" display="目次に戻る" xr:uid="{2C600ED2-B38D-48C6-8777-3B198A118FA2}"/>
  </hyperlinks>
  <pageMargins left="0.70866141732283472" right="0.70866141732283472" top="0.74803149606299213" bottom="0.74803149606299213" header="0.31496062992125984" footer="0.31496062992125984"/>
  <pageSetup paperSize="9" scale="51" fitToHeight="0" orientation="portrait" horizontalDpi="300" verticalDpi="300" r:id="rId1"/>
  <ignoredErrors>
    <ignoredError sqref="M5" formulaRange="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BF79A-15D1-4407-94D1-500150E42ED0}">
  <sheetPr>
    <tabColor theme="6" tint="-0.499984740745262"/>
    <pageSetUpPr fitToPage="1"/>
  </sheetPr>
  <dimension ref="A1:U10"/>
  <sheetViews>
    <sheetView view="pageBreakPreview" zoomScaleNormal="80" zoomScaleSheetLayoutView="100" workbookViewId="0"/>
  </sheetViews>
  <sheetFormatPr defaultColWidth="9" defaultRowHeight="14.25" x14ac:dyDescent="0.25"/>
  <cols>
    <col min="1" max="1" width="31.375" style="1" customWidth="1"/>
    <col min="2" max="21" width="10.375" style="1" customWidth="1"/>
    <col min="22" max="16384" width="9" style="1"/>
  </cols>
  <sheetData>
    <row r="1" spans="1:21" ht="21" x14ac:dyDescent="0.25">
      <c r="A1" s="18" t="s">
        <v>77</v>
      </c>
    </row>
    <row r="3" spans="1:21" x14ac:dyDescent="0.25">
      <c r="A3" s="2" t="s">
        <v>539</v>
      </c>
    </row>
    <row r="4" spans="1:21" ht="15.75" x14ac:dyDescent="0.25">
      <c r="A4" s="108"/>
      <c r="B4" s="4" t="s">
        <v>10</v>
      </c>
      <c r="C4" s="4" t="s">
        <v>11</v>
      </c>
      <c r="D4" s="4" t="s">
        <v>12</v>
      </c>
      <c r="E4" s="4" t="s">
        <v>0</v>
      </c>
      <c r="F4" s="4" t="s">
        <v>1</v>
      </c>
      <c r="G4" s="4" t="s">
        <v>2</v>
      </c>
      <c r="H4" s="4" t="s">
        <v>13</v>
      </c>
      <c r="I4" s="4" t="s">
        <v>14</v>
      </c>
      <c r="J4" s="4" t="s">
        <v>3</v>
      </c>
      <c r="K4" s="4" t="s">
        <v>4</v>
      </c>
      <c r="L4" s="4" t="s">
        <v>5</v>
      </c>
      <c r="M4" s="4" t="s">
        <v>6</v>
      </c>
      <c r="N4" s="4" t="s">
        <v>7</v>
      </c>
      <c r="O4" s="4" t="s">
        <v>8</v>
      </c>
      <c r="P4" s="4" t="s">
        <v>9</v>
      </c>
      <c r="Q4" s="4" t="s">
        <v>72</v>
      </c>
      <c r="R4" s="81"/>
      <c r="S4" s="81"/>
      <c r="T4" s="81"/>
      <c r="U4" s="81"/>
    </row>
    <row r="5" spans="1:21" x14ac:dyDescent="0.25">
      <c r="A5" s="108" t="s">
        <v>553</v>
      </c>
      <c r="B5" s="60">
        <v>5.2</v>
      </c>
      <c r="C5" s="108">
        <v>7.3</v>
      </c>
      <c r="D5" s="108">
        <v>8.3000000000000007</v>
      </c>
      <c r="E5" s="108">
        <v>9.1999999999999993</v>
      </c>
      <c r="F5" s="57">
        <v>9</v>
      </c>
      <c r="G5" s="108">
        <v>10.8</v>
      </c>
      <c r="H5" s="45">
        <v>8.9</v>
      </c>
      <c r="I5" s="45">
        <v>8.9</v>
      </c>
      <c r="J5" s="108">
        <v>13.6</v>
      </c>
      <c r="K5" s="60">
        <v>14.2</v>
      </c>
      <c r="L5" s="60">
        <v>15.7</v>
      </c>
      <c r="M5" s="60">
        <v>15.9</v>
      </c>
      <c r="N5" s="60">
        <v>17</v>
      </c>
      <c r="O5" s="158">
        <v>17.399999999999999</v>
      </c>
      <c r="P5" s="68">
        <v>18.5</v>
      </c>
      <c r="Q5" s="68">
        <v>20.7</v>
      </c>
      <c r="R5" s="151"/>
      <c r="S5" s="151"/>
      <c r="T5" s="151"/>
      <c r="U5" s="81"/>
    </row>
    <row r="6" spans="1:21" x14ac:dyDescent="0.25">
      <c r="A6" s="108" t="s">
        <v>554</v>
      </c>
      <c r="B6" s="108">
        <v>17.5</v>
      </c>
      <c r="C6" s="108">
        <v>16.600000000000001</v>
      </c>
      <c r="D6" s="108">
        <v>16.3</v>
      </c>
      <c r="E6" s="108">
        <v>16.2</v>
      </c>
      <c r="F6" s="108">
        <v>16.600000000000001</v>
      </c>
      <c r="G6" s="108">
        <v>15.9</v>
      </c>
      <c r="H6" s="45">
        <v>13.5</v>
      </c>
      <c r="I6" s="45">
        <v>13.5</v>
      </c>
      <c r="J6" s="108">
        <v>14.5</v>
      </c>
      <c r="K6" s="65">
        <v>14</v>
      </c>
      <c r="L6" s="65">
        <v>14.3</v>
      </c>
      <c r="M6" s="65">
        <v>14.9</v>
      </c>
      <c r="N6" s="65">
        <v>15.4</v>
      </c>
      <c r="O6" s="159">
        <v>16.3</v>
      </c>
      <c r="P6" s="68">
        <v>16.3</v>
      </c>
      <c r="Q6" s="68">
        <v>17.399999999999999</v>
      </c>
      <c r="R6" s="151"/>
      <c r="S6" s="151"/>
      <c r="T6" s="151"/>
      <c r="U6" s="81"/>
    </row>
    <row r="7" spans="1:21" x14ac:dyDescent="0.25">
      <c r="A7" s="108" t="s">
        <v>555</v>
      </c>
      <c r="B7" s="108">
        <v>20.5</v>
      </c>
      <c r="C7" s="108">
        <v>25.2</v>
      </c>
      <c r="D7" s="108">
        <v>28.3</v>
      </c>
      <c r="E7" s="57">
        <v>30</v>
      </c>
      <c r="F7" s="108">
        <v>31.8</v>
      </c>
      <c r="G7" s="57">
        <v>37</v>
      </c>
      <c r="H7" s="45">
        <v>30.7</v>
      </c>
      <c r="I7" s="45">
        <v>30.7</v>
      </c>
      <c r="J7" s="57">
        <v>42</v>
      </c>
      <c r="K7" s="108">
        <v>45.2</v>
      </c>
      <c r="L7" s="108">
        <v>51.4</v>
      </c>
      <c r="M7" s="108">
        <v>53.1</v>
      </c>
      <c r="N7" s="108">
        <v>57.5</v>
      </c>
      <c r="O7" s="59">
        <v>59.5</v>
      </c>
      <c r="P7" s="68">
        <v>63.2</v>
      </c>
      <c r="Q7" s="68">
        <v>70.2</v>
      </c>
      <c r="R7" s="151"/>
      <c r="S7" s="151"/>
      <c r="T7" s="151"/>
      <c r="U7" s="81"/>
    </row>
    <row r="8" spans="1:21" x14ac:dyDescent="0.25">
      <c r="A8" s="108" t="s">
        <v>556</v>
      </c>
      <c r="B8" s="108">
        <v>11.2</v>
      </c>
      <c r="C8" s="108">
        <v>11.7</v>
      </c>
      <c r="D8" s="108">
        <v>11.5</v>
      </c>
      <c r="E8" s="108">
        <v>16.100000000000001</v>
      </c>
      <c r="F8" s="108">
        <v>18.8</v>
      </c>
      <c r="G8" s="57">
        <v>22</v>
      </c>
      <c r="H8" s="45">
        <v>18.100000000000001</v>
      </c>
      <c r="I8" s="45">
        <v>18.100000000000001</v>
      </c>
      <c r="J8" s="108">
        <v>24.4</v>
      </c>
      <c r="K8" s="108">
        <v>24.4</v>
      </c>
      <c r="L8" s="108">
        <v>28.6</v>
      </c>
      <c r="M8" s="108">
        <v>30.6</v>
      </c>
      <c r="N8" s="108">
        <v>34.799999999999997</v>
      </c>
      <c r="O8" s="68">
        <v>39</v>
      </c>
      <c r="P8" s="68">
        <v>44.1</v>
      </c>
      <c r="Q8" s="68">
        <v>51.4</v>
      </c>
      <c r="R8" s="151"/>
      <c r="S8" s="151"/>
      <c r="T8" s="151"/>
      <c r="U8" s="81"/>
    </row>
    <row r="9" spans="1:21" ht="47.25" customHeight="1" x14ac:dyDescent="0.25">
      <c r="A9" s="297" t="s">
        <v>494</v>
      </c>
      <c r="B9" s="297"/>
      <c r="C9" s="297"/>
      <c r="D9" s="297"/>
      <c r="E9" s="297"/>
      <c r="F9" s="297"/>
      <c r="G9" s="297"/>
      <c r="H9" s="297"/>
      <c r="I9" s="297"/>
      <c r="J9" s="168"/>
      <c r="K9" s="168"/>
      <c r="L9" s="168"/>
      <c r="M9" s="168"/>
      <c r="N9" s="168"/>
      <c r="O9" s="168"/>
      <c r="P9" s="297"/>
      <c r="Q9" s="297"/>
    </row>
    <row r="10" spans="1:21" x14ac:dyDescent="0.25">
      <c r="Q10" s="227" t="s">
        <v>478</v>
      </c>
    </row>
  </sheetData>
  <mergeCells count="2">
    <mergeCell ref="A9:I9"/>
    <mergeCell ref="P9:Q9"/>
  </mergeCells>
  <phoneticPr fontId="2"/>
  <hyperlinks>
    <hyperlink ref="Q10" location="説明・目次!A1" display="目次に戻る" xr:uid="{F02035E4-C32A-43AB-BA4F-91297A5D9250}"/>
  </hyperlinks>
  <pageMargins left="0.70866141732283472" right="0.70866141732283472" top="0.74803149606299213" bottom="0.74803149606299213" header="0.31496062992125984" footer="0.31496062992125984"/>
  <pageSetup paperSize="9" scale="38" fitToHeight="0"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30887-E978-4D2C-A006-8612C973279B}">
  <sheetPr>
    <tabColor theme="6" tint="-0.499984740745262"/>
    <pageSetUpPr fitToPage="1"/>
  </sheetPr>
  <dimension ref="A1:U8"/>
  <sheetViews>
    <sheetView view="pageBreakPreview" zoomScaleNormal="80" zoomScaleSheetLayoutView="100" workbookViewId="0"/>
  </sheetViews>
  <sheetFormatPr defaultColWidth="9" defaultRowHeight="14.25" x14ac:dyDescent="0.25"/>
  <cols>
    <col min="1" max="1" width="31.375" style="1" customWidth="1"/>
    <col min="2" max="21" width="10.375" style="1" customWidth="1"/>
    <col min="22" max="16384" width="9" style="1"/>
  </cols>
  <sheetData>
    <row r="1" spans="1:21" ht="21" x14ac:dyDescent="0.25">
      <c r="A1" s="18" t="s">
        <v>77</v>
      </c>
    </row>
    <row r="3" spans="1:21" ht="15.75" x14ac:dyDescent="0.25">
      <c r="A3" s="2" t="s">
        <v>557</v>
      </c>
    </row>
    <row r="4" spans="1:21" x14ac:dyDescent="0.25">
      <c r="A4" s="108"/>
      <c r="B4" s="4" t="s">
        <v>5</v>
      </c>
      <c r="C4" s="4" t="s">
        <v>6</v>
      </c>
      <c r="D4" s="4" t="s">
        <v>7</v>
      </c>
      <c r="E4" s="4" t="s">
        <v>8</v>
      </c>
      <c r="F4" s="4" t="s">
        <v>9</v>
      </c>
      <c r="G4" s="4" t="s">
        <v>72</v>
      </c>
      <c r="H4" s="81"/>
      <c r="I4" s="81"/>
      <c r="J4" s="81"/>
      <c r="K4" s="81"/>
      <c r="L4" s="81"/>
      <c r="M4" s="81"/>
      <c r="N4" s="81"/>
      <c r="O4" s="81"/>
      <c r="P4" s="81"/>
      <c r="Q4" s="81"/>
      <c r="R4" s="81"/>
      <c r="S4" s="81"/>
      <c r="T4" s="81"/>
      <c r="U4" s="81"/>
    </row>
    <row r="5" spans="1:21" x14ac:dyDescent="0.25">
      <c r="A5" s="108" t="s">
        <v>423</v>
      </c>
      <c r="B5" s="6">
        <v>197</v>
      </c>
      <c r="C5" s="6">
        <v>206</v>
      </c>
      <c r="D5" s="6">
        <v>214</v>
      </c>
      <c r="E5" s="6">
        <v>211</v>
      </c>
      <c r="F5" s="58">
        <v>209.08624085899999</v>
      </c>
      <c r="G5" s="75">
        <v>192.15599199312001</v>
      </c>
      <c r="H5" s="99"/>
      <c r="I5" s="99"/>
      <c r="J5" s="99"/>
      <c r="K5" s="81"/>
      <c r="L5" s="99"/>
      <c r="M5" s="99"/>
      <c r="N5" s="99"/>
      <c r="O5" s="99"/>
      <c r="P5" s="99"/>
      <c r="Q5" s="82"/>
      <c r="R5" s="81"/>
      <c r="S5" s="81"/>
      <c r="T5" s="81"/>
      <c r="U5" s="81"/>
    </row>
    <row r="6" spans="1:21" x14ac:dyDescent="0.25">
      <c r="A6" s="108" t="s">
        <v>111</v>
      </c>
      <c r="B6" s="108">
        <v>90</v>
      </c>
      <c r="C6" s="108">
        <v>92</v>
      </c>
      <c r="D6" s="108">
        <v>92</v>
      </c>
      <c r="E6" s="108">
        <v>93</v>
      </c>
      <c r="F6" s="58">
        <v>93</v>
      </c>
      <c r="G6" s="283">
        <v>91.599770106036885</v>
      </c>
      <c r="H6" s="81"/>
      <c r="I6" s="81"/>
      <c r="J6" s="81"/>
      <c r="K6" s="81"/>
      <c r="L6" s="81"/>
      <c r="M6" s="81"/>
      <c r="N6" s="81"/>
      <c r="O6" s="81"/>
      <c r="P6" s="81"/>
      <c r="Q6" s="82"/>
      <c r="R6" s="81"/>
      <c r="S6" s="81"/>
      <c r="T6" s="81"/>
      <c r="U6" s="81"/>
    </row>
    <row r="7" spans="1:21" x14ac:dyDescent="0.25">
      <c r="A7" s="300" t="s">
        <v>372</v>
      </c>
      <c r="B7" s="300"/>
      <c r="C7" s="300"/>
      <c r="D7" s="300"/>
      <c r="E7" s="300"/>
      <c r="F7" s="300"/>
      <c r="G7" s="301"/>
      <c r="H7" s="301"/>
      <c r="I7" s="301"/>
      <c r="J7" s="301"/>
      <c r="K7" s="301"/>
      <c r="L7" s="301"/>
      <c r="M7" s="301"/>
      <c r="N7" s="301"/>
      <c r="O7" s="301"/>
      <c r="P7" s="301"/>
      <c r="Q7" s="301"/>
    </row>
    <row r="8" spans="1:21" x14ac:dyDescent="0.25">
      <c r="A8" s="169"/>
      <c r="B8" s="169"/>
      <c r="C8" s="169"/>
      <c r="D8" s="169"/>
      <c r="E8" s="169"/>
      <c r="F8" s="169"/>
      <c r="G8" s="227" t="s">
        <v>478</v>
      </c>
      <c r="H8" s="169"/>
      <c r="I8" s="169"/>
      <c r="J8" s="169"/>
      <c r="K8" s="169"/>
      <c r="L8" s="169"/>
      <c r="M8" s="169"/>
      <c r="N8" s="169"/>
      <c r="O8" s="169"/>
      <c r="P8" s="169"/>
      <c r="Q8" s="169"/>
    </row>
  </sheetData>
  <mergeCells count="1">
    <mergeCell ref="A7:Q7"/>
  </mergeCells>
  <phoneticPr fontId="2"/>
  <hyperlinks>
    <hyperlink ref="G8" location="説明・目次!A1" display="目次に戻る" xr:uid="{64E54322-D1EF-423A-9F5D-18DA41C7E681}"/>
  </hyperlinks>
  <pageMargins left="0.70866141732283472" right="0.70866141732283472" top="0.74803149606299213" bottom="0.74803149606299213" header="0.31496062992125984" footer="0.31496062992125984"/>
  <pageSetup paperSize="9" scale="82" fitToHeight="0" orientation="portrait"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10AC2-72EA-44BF-BB84-14E0EBBCA6AD}">
  <sheetPr>
    <tabColor theme="6" tint="-0.499984740745262"/>
    <pageSetUpPr fitToPage="1"/>
  </sheetPr>
  <dimension ref="A1:U12"/>
  <sheetViews>
    <sheetView view="pageBreakPreview" zoomScaleNormal="80" zoomScaleSheetLayoutView="100" workbookViewId="0"/>
  </sheetViews>
  <sheetFormatPr defaultColWidth="9" defaultRowHeight="14.25" x14ac:dyDescent="0.25"/>
  <cols>
    <col min="1" max="1" width="31.375" style="1" customWidth="1"/>
    <col min="2" max="21" width="10.375" style="1" customWidth="1"/>
    <col min="22" max="16384" width="9" style="1"/>
  </cols>
  <sheetData>
    <row r="1" spans="1:21" ht="21" x14ac:dyDescent="0.25">
      <c r="A1" s="18" t="s">
        <v>77</v>
      </c>
    </row>
    <row r="3" spans="1:21" x14ac:dyDescent="0.25">
      <c r="A3" s="2" t="s">
        <v>456</v>
      </c>
    </row>
    <row r="4" spans="1:21" ht="15.75" x14ac:dyDescent="0.25">
      <c r="A4" s="108"/>
      <c r="B4" s="4" t="s">
        <v>10</v>
      </c>
      <c r="C4" s="4" t="s">
        <v>0</v>
      </c>
      <c r="D4" s="4" t="s">
        <v>1</v>
      </c>
      <c r="E4" s="4" t="s">
        <v>2</v>
      </c>
      <c r="F4" s="4" t="s">
        <v>13</v>
      </c>
      <c r="G4" s="4" t="s">
        <v>14</v>
      </c>
      <c r="H4" s="4" t="s">
        <v>3</v>
      </c>
      <c r="I4" s="4" t="s">
        <v>4</v>
      </c>
      <c r="J4" s="4" t="s">
        <v>5</v>
      </c>
      <c r="K4" s="4" t="s">
        <v>6</v>
      </c>
      <c r="L4" s="4" t="s">
        <v>7</v>
      </c>
      <c r="M4" s="4" t="s">
        <v>8</v>
      </c>
      <c r="N4" s="4" t="s">
        <v>9</v>
      </c>
      <c r="O4" s="4" t="s">
        <v>72</v>
      </c>
      <c r="P4" s="4" t="s">
        <v>285</v>
      </c>
      <c r="Q4" s="4" t="s">
        <v>415</v>
      </c>
      <c r="R4" s="81"/>
      <c r="S4" s="81"/>
      <c r="T4" s="81"/>
      <c r="U4" s="81"/>
    </row>
    <row r="5" spans="1:21" x14ac:dyDescent="0.25">
      <c r="A5" s="108" t="s">
        <v>390</v>
      </c>
      <c r="B5" s="6">
        <v>200</v>
      </c>
      <c r="C5" s="58">
        <v>189.77201199999999</v>
      </c>
      <c r="D5" s="108">
        <v>195</v>
      </c>
      <c r="E5" s="108">
        <v>192</v>
      </c>
      <c r="F5" s="45">
        <v>191</v>
      </c>
      <c r="G5" s="45">
        <v>191</v>
      </c>
      <c r="H5" s="108">
        <v>195</v>
      </c>
      <c r="I5" s="6">
        <v>211</v>
      </c>
      <c r="J5" s="6">
        <v>220</v>
      </c>
      <c r="K5" s="6">
        <v>224</v>
      </c>
      <c r="L5" s="6">
        <v>231</v>
      </c>
      <c r="M5" s="6">
        <v>228</v>
      </c>
      <c r="N5" s="58">
        <v>224.73685870000003</v>
      </c>
      <c r="O5" s="69">
        <v>209.77781032711999</v>
      </c>
      <c r="P5" s="230" t="s">
        <v>324</v>
      </c>
      <c r="Q5" s="230" t="s">
        <v>324</v>
      </c>
      <c r="R5" s="151"/>
      <c r="S5" s="81"/>
      <c r="T5" s="81"/>
      <c r="U5" s="81"/>
    </row>
    <row r="6" spans="1:21" x14ac:dyDescent="0.25">
      <c r="A6" s="46" t="s">
        <v>391</v>
      </c>
      <c r="B6" s="58">
        <v>157.17850099999998</v>
      </c>
      <c r="C6" s="58">
        <v>148.42094399999999</v>
      </c>
      <c r="D6" s="58">
        <v>143.71851599999999</v>
      </c>
      <c r="E6" s="58">
        <v>139.90029100000001</v>
      </c>
      <c r="F6" s="45"/>
      <c r="G6" s="72">
        <v>139.02020999999999</v>
      </c>
      <c r="H6" s="58">
        <v>135.89960300000001</v>
      </c>
      <c r="I6" s="58">
        <v>143.68600000000001</v>
      </c>
      <c r="J6" s="58">
        <v>149.20587899999998</v>
      </c>
      <c r="K6" s="58">
        <v>154.54115720000001</v>
      </c>
      <c r="L6" s="58">
        <v>160.88050000000001</v>
      </c>
      <c r="M6" s="58">
        <v>159.16740670000002</v>
      </c>
      <c r="N6" s="58">
        <v>152.0400171</v>
      </c>
      <c r="O6" s="69">
        <v>146.1182689</v>
      </c>
      <c r="P6" s="230" t="s">
        <v>324</v>
      </c>
      <c r="Q6" s="230" t="s">
        <v>324</v>
      </c>
      <c r="R6" s="151"/>
      <c r="S6" s="81"/>
      <c r="T6" s="81"/>
      <c r="U6" s="81"/>
    </row>
    <row r="7" spans="1:21" x14ac:dyDescent="0.25">
      <c r="A7" s="46" t="s">
        <v>392</v>
      </c>
      <c r="B7" s="58">
        <v>25.727233000000002</v>
      </c>
      <c r="C7" s="58">
        <v>27.583406000000004</v>
      </c>
      <c r="D7" s="58">
        <v>32.658867000000001</v>
      </c>
      <c r="E7" s="58">
        <v>33.492808000000004</v>
      </c>
      <c r="F7" s="45"/>
      <c r="G7" s="72">
        <v>34.521680000000003</v>
      </c>
      <c r="H7" s="58">
        <v>39.958384900000006</v>
      </c>
      <c r="I7" s="58">
        <v>48.228000000000002</v>
      </c>
      <c r="J7" s="58">
        <v>50.667208000000009</v>
      </c>
      <c r="K7" s="58">
        <v>49.118591080000009</v>
      </c>
      <c r="L7" s="58">
        <v>48.120100000000001</v>
      </c>
      <c r="M7" s="58">
        <v>48.014400059999993</v>
      </c>
      <c r="N7" s="58">
        <v>49.264030900000009</v>
      </c>
      <c r="O7" s="69">
        <v>41.52917402712</v>
      </c>
      <c r="P7" s="230" t="s">
        <v>324</v>
      </c>
      <c r="Q7" s="230" t="s">
        <v>324</v>
      </c>
      <c r="R7" s="151"/>
      <c r="S7" s="81"/>
      <c r="T7" s="81"/>
      <c r="U7" s="81"/>
    </row>
    <row r="8" spans="1:21" x14ac:dyDescent="0.25">
      <c r="A8" s="46" t="s">
        <v>393</v>
      </c>
      <c r="B8" s="58">
        <v>3.4348299999999998</v>
      </c>
      <c r="C8" s="58">
        <v>4.6017999999999999</v>
      </c>
      <c r="D8" s="58">
        <v>5.1106000000000007</v>
      </c>
      <c r="E8" s="58">
        <v>5.1293800000000003</v>
      </c>
      <c r="F8" s="45"/>
      <c r="G8" s="72">
        <v>4.674499</v>
      </c>
      <c r="H8" s="58">
        <v>4.9348929999999998</v>
      </c>
      <c r="I8" s="58">
        <v>4.2990000000000004</v>
      </c>
      <c r="J8" s="58">
        <v>4.7598529999999997</v>
      </c>
      <c r="K8" s="58">
        <v>5.4567350000000001</v>
      </c>
      <c r="L8" s="58">
        <v>6.6158999999999999</v>
      </c>
      <c r="M8" s="58">
        <v>5.6619754999999996</v>
      </c>
      <c r="N8" s="58">
        <v>7.3098997000000008</v>
      </c>
      <c r="O8" s="69">
        <v>6.2904423999999999</v>
      </c>
      <c r="P8" s="230" t="s">
        <v>324</v>
      </c>
      <c r="Q8" s="230" t="s">
        <v>324</v>
      </c>
      <c r="R8" s="151"/>
      <c r="S8" s="81"/>
      <c r="T8" s="81"/>
      <c r="U8" s="81"/>
    </row>
    <row r="9" spans="1:21" x14ac:dyDescent="0.25">
      <c r="A9" s="46" t="s">
        <v>394</v>
      </c>
      <c r="B9" s="58">
        <v>13.538450000000001</v>
      </c>
      <c r="C9" s="58">
        <v>9.1658620000000006</v>
      </c>
      <c r="D9" s="58">
        <v>13.059095000000001</v>
      </c>
      <c r="E9" s="58">
        <v>13.497940999999999</v>
      </c>
      <c r="F9" s="45"/>
      <c r="G9" s="72">
        <v>13.282855999999999</v>
      </c>
      <c r="H9" s="58">
        <v>14.056811</v>
      </c>
      <c r="I9" s="58">
        <v>14.898</v>
      </c>
      <c r="J9" s="58">
        <v>14.997954</v>
      </c>
      <c r="K9" s="58">
        <v>14.772040000000001</v>
      </c>
      <c r="L9" s="58">
        <v>15.628399999999999</v>
      </c>
      <c r="M9" s="58">
        <v>15.418012000000001</v>
      </c>
      <c r="N9" s="58">
        <v>16.122911000000002</v>
      </c>
      <c r="O9" s="69">
        <v>15.839924999999999</v>
      </c>
      <c r="P9" s="230" t="s">
        <v>324</v>
      </c>
      <c r="Q9" s="230" t="s">
        <v>324</v>
      </c>
      <c r="R9" s="151"/>
      <c r="S9" s="81"/>
      <c r="T9" s="81"/>
      <c r="U9" s="81"/>
    </row>
    <row r="10" spans="1:21" x14ac:dyDescent="0.25">
      <c r="A10" s="108" t="s">
        <v>103</v>
      </c>
      <c r="B10" s="108">
        <v>0</v>
      </c>
      <c r="C10" s="58">
        <v>-22.143563774459864</v>
      </c>
      <c r="D10" s="108">
        <v>-20</v>
      </c>
      <c r="E10" s="108">
        <v>-23</v>
      </c>
      <c r="F10" s="45">
        <v>-24</v>
      </c>
      <c r="G10" s="45">
        <v>-24</v>
      </c>
      <c r="H10" s="108">
        <v>-28</v>
      </c>
      <c r="I10" s="108">
        <v>-27</v>
      </c>
      <c r="J10" s="108">
        <v>-27</v>
      </c>
      <c r="K10" s="108">
        <v>-25</v>
      </c>
      <c r="L10" s="108">
        <v>-25</v>
      </c>
      <c r="M10" s="108">
        <v>-26</v>
      </c>
      <c r="N10" s="58">
        <v>-27.307503262709044</v>
      </c>
      <c r="O10" s="69">
        <v>-26.242304694255999</v>
      </c>
      <c r="P10" s="143">
        <v>-33</v>
      </c>
      <c r="Q10" s="230" t="s">
        <v>324</v>
      </c>
      <c r="R10" s="151"/>
      <c r="S10" s="81"/>
      <c r="T10" s="81"/>
      <c r="U10" s="81"/>
    </row>
    <row r="11" spans="1:21" ht="14.25" customHeight="1" x14ac:dyDescent="0.25">
      <c r="A11" s="297" t="s">
        <v>401</v>
      </c>
      <c r="B11" s="297"/>
      <c r="C11" s="297"/>
      <c r="D11" s="297"/>
      <c r="E11" s="297"/>
      <c r="F11" s="297"/>
      <c r="G11" s="297"/>
      <c r="H11" s="297"/>
      <c r="I11" s="297"/>
      <c r="J11" s="297"/>
      <c r="K11" s="297"/>
      <c r="L11" s="297"/>
      <c r="M11" s="297"/>
      <c r="N11" s="297"/>
      <c r="O11" s="297"/>
      <c r="P11" s="297"/>
      <c r="Q11" s="10"/>
    </row>
    <row r="12" spans="1:21" x14ac:dyDescent="0.25">
      <c r="Q12" s="227" t="s">
        <v>478</v>
      </c>
    </row>
  </sheetData>
  <mergeCells count="1">
    <mergeCell ref="A11:P11"/>
  </mergeCells>
  <phoneticPr fontId="2"/>
  <hyperlinks>
    <hyperlink ref="Q12" location="説明・目次!A1" display="目次に戻る" xr:uid="{608243A5-14BA-445D-976C-BB7D5D9F45BA}"/>
  </hyperlinks>
  <pageMargins left="0.70866141732283472" right="0.70866141732283472" top="0.74803149606299213" bottom="0.74803149606299213" header="0.31496062992125984" footer="0.31496062992125984"/>
  <pageSetup paperSize="9" scale="38"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A6C01-4377-44C3-A5F3-F4D9CC4BBA71}">
  <sheetPr>
    <tabColor theme="6" tint="-0.499984740745262"/>
    <pageSetUpPr fitToPage="1"/>
  </sheetPr>
  <dimension ref="A1:J11"/>
  <sheetViews>
    <sheetView view="pageBreakPreview" zoomScaleNormal="80" zoomScaleSheetLayoutView="100" workbookViewId="0"/>
  </sheetViews>
  <sheetFormatPr defaultColWidth="9" defaultRowHeight="14.25" x14ac:dyDescent="0.25"/>
  <cols>
    <col min="1" max="1" width="25.875" style="1" customWidth="1"/>
    <col min="2" max="21" width="10.375" style="1" customWidth="1"/>
    <col min="22" max="16384" width="9" style="1"/>
  </cols>
  <sheetData>
    <row r="1" spans="1:10" ht="21" x14ac:dyDescent="0.25">
      <c r="A1" s="18" t="s">
        <v>77</v>
      </c>
    </row>
    <row r="3" spans="1:10" x14ac:dyDescent="0.25">
      <c r="A3" s="2" t="s">
        <v>432</v>
      </c>
    </row>
    <row r="4" spans="1:10" x14ac:dyDescent="0.25">
      <c r="A4" s="108"/>
      <c r="B4" s="4" t="s">
        <v>6</v>
      </c>
      <c r="C4" s="4" t="s">
        <v>7</v>
      </c>
      <c r="D4" s="4" t="s">
        <v>8</v>
      </c>
      <c r="E4" s="4" t="s">
        <v>9</v>
      </c>
      <c r="F4" s="4" t="s">
        <v>72</v>
      </c>
      <c r="I4" s="10"/>
      <c r="J4" s="81"/>
    </row>
    <row r="5" spans="1:10" x14ac:dyDescent="0.25">
      <c r="A5" s="108" t="s">
        <v>15</v>
      </c>
      <c r="B5" s="5" t="s">
        <v>20</v>
      </c>
      <c r="C5" s="5" t="s">
        <v>20</v>
      </c>
      <c r="D5" s="5" t="s">
        <v>20</v>
      </c>
      <c r="E5" s="5" t="s">
        <v>21</v>
      </c>
      <c r="F5" s="217" t="s">
        <v>21</v>
      </c>
      <c r="I5" s="10"/>
      <c r="J5" s="81"/>
    </row>
    <row r="6" spans="1:10" x14ac:dyDescent="0.25">
      <c r="A6" s="108" t="s">
        <v>16</v>
      </c>
      <c r="B6" s="5" t="s">
        <v>20</v>
      </c>
      <c r="C6" s="5" t="s">
        <v>20</v>
      </c>
      <c r="D6" s="5" t="s">
        <v>20</v>
      </c>
      <c r="E6" s="5" t="s">
        <v>20</v>
      </c>
      <c r="F6" s="217" t="s">
        <v>20</v>
      </c>
      <c r="I6" s="10"/>
      <c r="J6" s="81"/>
    </row>
    <row r="7" spans="1:10" x14ac:dyDescent="0.25">
      <c r="A7" s="108" t="s">
        <v>17</v>
      </c>
      <c r="B7" s="5" t="s">
        <v>20</v>
      </c>
      <c r="C7" s="5" t="s">
        <v>20</v>
      </c>
      <c r="D7" s="5" t="s">
        <v>20</v>
      </c>
      <c r="E7" s="5" t="s">
        <v>20</v>
      </c>
      <c r="F7" s="217" t="s">
        <v>21</v>
      </c>
      <c r="I7" s="10"/>
      <c r="J7" s="81"/>
    </row>
    <row r="8" spans="1:10" x14ac:dyDescent="0.25">
      <c r="A8" s="108" t="s">
        <v>18</v>
      </c>
      <c r="B8" s="5" t="s">
        <v>21</v>
      </c>
      <c r="C8" s="5" t="s">
        <v>20</v>
      </c>
      <c r="D8" s="5" t="s">
        <v>21</v>
      </c>
      <c r="E8" s="5" t="s">
        <v>21</v>
      </c>
      <c r="F8" s="217" t="s">
        <v>21</v>
      </c>
      <c r="I8" s="10"/>
      <c r="J8" s="81"/>
    </row>
    <row r="9" spans="1:10" x14ac:dyDescent="0.25">
      <c r="A9" s="108" t="s">
        <v>19</v>
      </c>
      <c r="B9" s="5" t="s">
        <v>22</v>
      </c>
      <c r="C9" s="5" t="s">
        <v>21</v>
      </c>
      <c r="D9" s="5" t="s">
        <v>21</v>
      </c>
      <c r="E9" s="5" t="s">
        <v>21</v>
      </c>
      <c r="F9" s="217" t="s">
        <v>21</v>
      </c>
      <c r="I9" s="10"/>
      <c r="J9" s="81"/>
    </row>
    <row r="11" spans="1:10" x14ac:dyDescent="0.25">
      <c r="F11" s="227" t="s">
        <v>478</v>
      </c>
    </row>
  </sheetData>
  <phoneticPr fontId="2"/>
  <hyperlinks>
    <hyperlink ref="F11" location="説明・目次!A1" display="目次に戻る" xr:uid="{4F5F9307-A644-4924-96D5-D6B617504194}"/>
  </hyperlinks>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B1F9C-CA55-4DCD-891C-B0DF53632F0D}">
  <sheetPr>
    <tabColor theme="6" tint="-0.499984740745262"/>
    <pageSetUpPr fitToPage="1"/>
  </sheetPr>
  <dimension ref="A1:U63"/>
  <sheetViews>
    <sheetView view="pageBreakPreview" topLeftCell="A40" zoomScaleNormal="85" zoomScaleSheetLayoutView="100" workbookViewId="0">
      <selection activeCell="M63" sqref="M63"/>
    </sheetView>
  </sheetViews>
  <sheetFormatPr defaultColWidth="9" defaultRowHeight="14.25" x14ac:dyDescent="0.25"/>
  <cols>
    <col min="1" max="1" width="31.375" style="1" customWidth="1"/>
    <col min="2" max="21" width="10.375" style="1" customWidth="1"/>
    <col min="22" max="16384" width="9" style="1"/>
  </cols>
  <sheetData>
    <row r="1" spans="1:21" ht="21" x14ac:dyDescent="0.25">
      <c r="A1" s="18" t="s">
        <v>77</v>
      </c>
    </row>
    <row r="3" spans="1:21" x14ac:dyDescent="0.25">
      <c r="A3" s="2" t="s">
        <v>457</v>
      </c>
    </row>
    <row r="4" spans="1:21" ht="15.75" x14ac:dyDescent="0.25">
      <c r="A4" s="108"/>
      <c r="B4" s="101" t="s">
        <v>1</v>
      </c>
      <c r="C4" s="101" t="s">
        <v>2</v>
      </c>
      <c r="D4" s="101" t="s">
        <v>13</v>
      </c>
      <c r="E4" s="101" t="s">
        <v>14</v>
      </c>
      <c r="F4" s="101" t="s">
        <v>3</v>
      </c>
      <c r="G4" s="101" t="s">
        <v>4</v>
      </c>
      <c r="H4" s="101" t="s">
        <v>5</v>
      </c>
      <c r="I4" s="4" t="s">
        <v>6</v>
      </c>
      <c r="J4" s="4" t="s">
        <v>7</v>
      </c>
      <c r="K4" s="4" t="s">
        <v>8</v>
      </c>
      <c r="L4" s="4" t="s">
        <v>9</v>
      </c>
      <c r="M4" s="4" t="s">
        <v>72</v>
      </c>
      <c r="N4" s="81"/>
      <c r="O4" s="81"/>
      <c r="P4" s="81"/>
      <c r="Q4" s="81"/>
      <c r="R4" s="81"/>
      <c r="S4" s="81"/>
      <c r="T4" s="81"/>
      <c r="U4" s="81"/>
    </row>
    <row r="5" spans="1:21" x14ac:dyDescent="0.25">
      <c r="A5" s="4" t="s">
        <v>190</v>
      </c>
      <c r="B5" s="23"/>
      <c r="C5" s="23"/>
      <c r="D5" s="38"/>
      <c r="E5" s="38"/>
      <c r="F5" s="23"/>
      <c r="G5" s="23"/>
      <c r="H5" s="23"/>
      <c r="I5" s="23"/>
      <c r="J5" s="23"/>
      <c r="K5" s="23"/>
      <c r="L5" s="23"/>
      <c r="M5" s="23"/>
      <c r="N5" s="155"/>
      <c r="O5" s="155"/>
      <c r="P5" s="155"/>
      <c r="Q5" s="100"/>
      <c r="R5" s="100"/>
      <c r="S5" s="100"/>
      <c r="T5" s="100"/>
      <c r="U5" s="100"/>
    </row>
    <row r="6" spans="1:21" x14ac:dyDescent="0.25">
      <c r="A6" s="22" t="s">
        <v>191</v>
      </c>
      <c r="B6" s="24"/>
      <c r="C6" s="24"/>
      <c r="D6" s="39"/>
      <c r="E6" s="39"/>
      <c r="F6" s="24"/>
      <c r="G6" s="24"/>
      <c r="H6" s="24"/>
      <c r="I6" s="24"/>
      <c r="J6" s="24"/>
      <c r="K6" s="24"/>
      <c r="L6" s="24"/>
      <c r="M6" s="24"/>
      <c r="N6" s="155"/>
      <c r="O6" s="155"/>
      <c r="P6" s="155"/>
      <c r="Q6" s="100"/>
      <c r="R6" s="100"/>
      <c r="S6" s="100"/>
      <c r="T6" s="100"/>
      <c r="U6" s="100"/>
    </row>
    <row r="7" spans="1:21" ht="15.75" x14ac:dyDescent="0.25">
      <c r="A7" s="108" t="s">
        <v>203</v>
      </c>
      <c r="B7" s="25">
        <v>864</v>
      </c>
      <c r="C7" s="25">
        <v>878</v>
      </c>
      <c r="D7" s="77">
        <v>890</v>
      </c>
      <c r="E7" s="40"/>
      <c r="F7" s="25">
        <v>929</v>
      </c>
      <c r="G7" s="25">
        <v>982</v>
      </c>
      <c r="H7" s="25">
        <v>1021</v>
      </c>
      <c r="I7" s="25">
        <v>987</v>
      </c>
      <c r="J7" s="25">
        <v>986</v>
      </c>
      <c r="K7" s="26">
        <v>966</v>
      </c>
      <c r="L7" s="156">
        <v>929</v>
      </c>
      <c r="M7" s="26">
        <v>889.1</v>
      </c>
      <c r="N7" s="155"/>
      <c r="O7" s="155"/>
      <c r="P7" s="155"/>
      <c r="Q7" s="100"/>
      <c r="R7" s="100"/>
      <c r="S7" s="100"/>
      <c r="T7" s="100"/>
      <c r="U7" s="100"/>
    </row>
    <row r="8" spans="1:21" ht="15.75" x14ac:dyDescent="0.25">
      <c r="A8" s="108" t="s">
        <v>402</v>
      </c>
      <c r="B8" s="25">
        <v>146</v>
      </c>
      <c r="C8" s="25">
        <v>147</v>
      </c>
      <c r="D8" s="77">
        <v>143</v>
      </c>
      <c r="E8" s="40"/>
      <c r="F8" s="25">
        <v>145</v>
      </c>
      <c r="G8" s="25">
        <v>145</v>
      </c>
      <c r="H8" s="25">
        <v>148</v>
      </c>
      <c r="I8" s="25">
        <v>147</v>
      </c>
      <c r="J8" s="25">
        <v>151</v>
      </c>
      <c r="K8" s="25">
        <v>151</v>
      </c>
      <c r="L8" s="25">
        <v>160.6</v>
      </c>
      <c r="M8" s="26">
        <v>351.9</v>
      </c>
      <c r="N8" s="155"/>
      <c r="O8" s="155"/>
      <c r="P8" s="155"/>
      <c r="Q8" s="100"/>
      <c r="R8" s="100"/>
      <c r="S8" s="100"/>
      <c r="T8" s="100"/>
      <c r="U8" s="100"/>
    </row>
    <row r="9" spans="1:21" ht="15.75" x14ac:dyDescent="0.25">
      <c r="A9" s="108" t="s">
        <v>198</v>
      </c>
      <c r="B9" s="144" t="s">
        <v>323</v>
      </c>
      <c r="C9" s="144" t="s">
        <v>323</v>
      </c>
      <c r="D9" s="146" t="s">
        <v>323</v>
      </c>
      <c r="E9" s="145"/>
      <c r="F9" s="144" t="s">
        <v>323</v>
      </c>
      <c r="G9" s="144" t="s">
        <v>323</v>
      </c>
      <c r="H9" s="144" t="s">
        <v>323</v>
      </c>
      <c r="I9" s="25">
        <v>305</v>
      </c>
      <c r="J9" s="25">
        <v>341</v>
      </c>
      <c r="K9" s="25">
        <v>302</v>
      </c>
      <c r="L9" s="25">
        <v>300</v>
      </c>
      <c r="M9" s="26">
        <v>308</v>
      </c>
      <c r="N9" s="155"/>
      <c r="O9" s="155"/>
      <c r="P9" s="155"/>
      <c r="Q9" s="100"/>
      <c r="R9" s="100"/>
      <c r="S9" s="100"/>
      <c r="T9" s="100"/>
      <c r="U9" s="100"/>
    </row>
    <row r="10" spans="1:21" ht="15.75" x14ac:dyDescent="0.25">
      <c r="A10" s="22" t="s">
        <v>197</v>
      </c>
      <c r="B10" s="24"/>
      <c r="C10" s="24"/>
      <c r="D10" s="78"/>
      <c r="E10" s="39"/>
      <c r="F10" s="24"/>
      <c r="G10" s="24"/>
      <c r="H10" s="24"/>
      <c r="I10" s="24"/>
      <c r="J10" s="24"/>
      <c r="K10" s="24"/>
      <c r="L10" s="24"/>
      <c r="M10" s="24"/>
      <c r="N10" s="155"/>
      <c r="O10" s="155"/>
      <c r="P10" s="155"/>
      <c r="Q10" s="100"/>
      <c r="R10" s="100"/>
      <c r="S10" s="100"/>
      <c r="T10" s="100"/>
      <c r="U10" s="100"/>
    </row>
    <row r="11" spans="1:21" x14ac:dyDescent="0.25">
      <c r="A11" s="108" t="s">
        <v>199</v>
      </c>
      <c r="B11" s="25">
        <v>1603</v>
      </c>
      <c r="C11" s="25">
        <v>1600</v>
      </c>
      <c r="D11" s="77">
        <v>1611</v>
      </c>
      <c r="E11" s="40"/>
      <c r="F11" s="25">
        <v>1665</v>
      </c>
      <c r="G11" s="25">
        <v>1665</v>
      </c>
      <c r="H11" s="25">
        <v>1773</v>
      </c>
      <c r="I11" s="25">
        <v>3470</v>
      </c>
      <c r="J11" s="25">
        <v>3610</v>
      </c>
      <c r="K11" s="25">
        <v>3606</v>
      </c>
      <c r="L11" s="25">
        <v>3635</v>
      </c>
      <c r="M11" s="26">
        <v>3570.2721823960401</v>
      </c>
      <c r="N11" s="155"/>
      <c r="O11" s="155"/>
      <c r="P11" s="155"/>
      <c r="Q11" s="100"/>
      <c r="R11" s="100"/>
      <c r="S11" s="100"/>
      <c r="T11" s="100"/>
      <c r="U11" s="100"/>
    </row>
    <row r="12" spans="1:21" x14ac:dyDescent="0.25">
      <c r="A12" s="108" t="s">
        <v>200</v>
      </c>
      <c r="B12" s="25">
        <f>B13/25.8</f>
        <v>8.2945736434108532</v>
      </c>
      <c r="C12" s="25">
        <f>C13/25.8</f>
        <v>8.1395348837209305</v>
      </c>
      <c r="D12" s="79">
        <f>D13/25.8</f>
        <v>8.1782945736434112</v>
      </c>
      <c r="E12" s="40"/>
      <c r="F12" s="25">
        <f>F13/25.8</f>
        <v>8.0620155038759691</v>
      </c>
      <c r="G12" s="25">
        <f>G13/25.8</f>
        <v>8.0620155038759691</v>
      </c>
      <c r="H12" s="25">
        <f>H13/25.8</f>
        <v>8.1007751937984498</v>
      </c>
      <c r="I12" s="25">
        <v>17.600000000000001</v>
      </c>
      <c r="J12" s="25">
        <v>17.899999999999999</v>
      </c>
      <c r="K12" s="25">
        <v>18.100000000000001</v>
      </c>
      <c r="L12" s="25">
        <v>18.2</v>
      </c>
      <c r="M12" s="26">
        <v>17.741665627071999</v>
      </c>
      <c r="N12" s="155"/>
      <c r="O12" s="155"/>
      <c r="P12" s="155"/>
      <c r="Q12" s="100"/>
      <c r="R12" s="100"/>
      <c r="S12" s="100"/>
      <c r="T12" s="100"/>
      <c r="U12" s="100"/>
    </row>
    <row r="13" spans="1:21" x14ac:dyDescent="0.25">
      <c r="A13" s="108" t="s">
        <v>395</v>
      </c>
      <c r="B13" s="25">
        <v>214</v>
      </c>
      <c r="C13" s="25">
        <v>210</v>
      </c>
      <c r="D13" s="77">
        <v>211</v>
      </c>
      <c r="E13" s="40"/>
      <c r="F13" s="25">
        <v>208</v>
      </c>
      <c r="G13" s="25">
        <v>208</v>
      </c>
      <c r="H13" s="25">
        <v>209</v>
      </c>
      <c r="I13" s="144" t="s">
        <v>323</v>
      </c>
      <c r="J13" s="144" t="s">
        <v>323</v>
      </c>
      <c r="K13" s="144" t="s">
        <v>323</v>
      </c>
      <c r="L13" s="144" t="s">
        <v>323</v>
      </c>
      <c r="M13" s="234"/>
      <c r="N13" s="155"/>
      <c r="O13" s="155"/>
      <c r="P13" s="155"/>
      <c r="Q13" s="100"/>
      <c r="R13" s="100"/>
      <c r="S13" s="100"/>
      <c r="T13" s="100"/>
      <c r="U13" s="100"/>
    </row>
    <row r="14" spans="1:21" x14ac:dyDescent="0.25">
      <c r="A14" s="108" t="s">
        <v>201</v>
      </c>
      <c r="B14" s="144" t="s">
        <v>323</v>
      </c>
      <c r="C14" s="25">
        <v>62</v>
      </c>
      <c r="D14" s="77">
        <v>63</v>
      </c>
      <c r="E14" s="40"/>
      <c r="F14" s="25">
        <v>66</v>
      </c>
      <c r="G14" s="25">
        <v>64</v>
      </c>
      <c r="H14" s="25">
        <v>62</v>
      </c>
      <c r="I14" s="25">
        <v>63</v>
      </c>
      <c r="J14" s="25">
        <v>64</v>
      </c>
      <c r="K14" s="25">
        <v>474</v>
      </c>
      <c r="L14" s="25">
        <v>3768</v>
      </c>
      <c r="M14" s="26">
        <v>4190.7603799999997</v>
      </c>
      <c r="N14" s="155"/>
      <c r="O14" s="155"/>
      <c r="P14" s="155"/>
      <c r="Q14" s="100"/>
      <c r="R14" s="100"/>
      <c r="S14" s="100"/>
      <c r="T14" s="100"/>
      <c r="U14" s="100"/>
    </row>
    <row r="15" spans="1:21" x14ac:dyDescent="0.25">
      <c r="A15" s="108" t="s">
        <v>202</v>
      </c>
      <c r="B15" s="25">
        <v>11.327999999999999</v>
      </c>
      <c r="C15" s="25">
        <v>10.865</v>
      </c>
      <c r="D15" s="77">
        <v>10.821999999999999</v>
      </c>
      <c r="E15" s="40"/>
      <c r="F15" s="25">
        <v>10.553000000000001</v>
      </c>
      <c r="G15" s="25">
        <v>10.743</v>
      </c>
      <c r="H15" s="25">
        <v>10.689</v>
      </c>
      <c r="I15" s="25">
        <v>16.8</v>
      </c>
      <c r="J15" s="25">
        <v>16.899999999999999</v>
      </c>
      <c r="K15" s="25">
        <v>17.399999999999999</v>
      </c>
      <c r="L15" s="25">
        <v>17.3</v>
      </c>
      <c r="M15" s="26">
        <v>16.8150358</v>
      </c>
      <c r="N15" s="155"/>
      <c r="O15" s="155"/>
      <c r="P15" s="155"/>
      <c r="Q15" s="100"/>
      <c r="R15" s="100"/>
      <c r="S15" s="100"/>
      <c r="T15" s="100"/>
      <c r="U15" s="100"/>
    </row>
    <row r="16" spans="1:21" ht="15.75" x14ac:dyDescent="0.25">
      <c r="A16" s="22" t="s">
        <v>192</v>
      </c>
      <c r="B16" s="24"/>
      <c r="C16" s="24"/>
      <c r="D16" s="78"/>
      <c r="E16" s="39"/>
      <c r="F16" s="24"/>
      <c r="G16" s="24"/>
      <c r="H16" s="24"/>
      <c r="I16" s="24"/>
      <c r="J16" s="24"/>
      <c r="K16" s="24"/>
      <c r="L16" s="24"/>
      <c r="M16" s="24"/>
      <c r="N16" s="155"/>
      <c r="O16" s="155"/>
      <c r="P16" s="155"/>
      <c r="Q16" s="100"/>
      <c r="R16" s="100"/>
      <c r="S16" s="100"/>
      <c r="T16" s="100"/>
      <c r="U16" s="100"/>
    </row>
    <row r="17" spans="1:21" x14ac:dyDescent="0.25">
      <c r="A17" s="108" t="s">
        <v>200</v>
      </c>
      <c r="B17" s="25">
        <f>B18/25.8</f>
        <v>0.89147286821705429</v>
      </c>
      <c r="C17" s="25">
        <f>C18/25.8</f>
        <v>0.81395348837209303</v>
      </c>
      <c r="D17" s="79">
        <f>D18/25.8</f>
        <v>0.77519379844961234</v>
      </c>
      <c r="E17" s="40"/>
      <c r="F17" s="25">
        <f>F18/25.8</f>
        <v>0.73643410852713176</v>
      </c>
      <c r="G17" s="25">
        <f>G18/25.8</f>
        <v>0.69767441860465118</v>
      </c>
      <c r="H17" s="25">
        <f>H18/25.8</f>
        <v>0.65891472868217049</v>
      </c>
      <c r="I17" s="25">
        <v>0.9</v>
      </c>
      <c r="J17" s="25">
        <v>0.9</v>
      </c>
      <c r="K17" s="25">
        <v>0.9</v>
      </c>
      <c r="L17" s="25">
        <v>0.9</v>
      </c>
      <c r="M17" s="26">
        <v>0.79637733206264805</v>
      </c>
      <c r="N17" s="155"/>
      <c r="O17" s="155"/>
      <c r="P17" s="155"/>
      <c r="Q17" s="100"/>
      <c r="R17" s="100"/>
      <c r="S17" s="100"/>
      <c r="T17" s="100"/>
      <c r="U17" s="100"/>
    </row>
    <row r="18" spans="1:21" x14ac:dyDescent="0.25">
      <c r="A18" s="108" t="s">
        <v>395</v>
      </c>
      <c r="B18" s="25">
        <v>23</v>
      </c>
      <c r="C18" s="25">
        <v>21</v>
      </c>
      <c r="D18" s="77">
        <v>20</v>
      </c>
      <c r="E18" s="40"/>
      <c r="F18" s="25">
        <v>19</v>
      </c>
      <c r="G18" s="25">
        <v>18</v>
      </c>
      <c r="H18" s="25">
        <v>17</v>
      </c>
      <c r="I18" s="144" t="s">
        <v>323</v>
      </c>
      <c r="J18" s="144" t="s">
        <v>323</v>
      </c>
      <c r="K18" s="144" t="s">
        <v>323</v>
      </c>
      <c r="L18" s="144" t="s">
        <v>323</v>
      </c>
      <c r="M18" s="234"/>
      <c r="N18" s="155"/>
      <c r="O18" s="155"/>
      <c r="P18" s="155"/>
      <c r="Q18" s="100"/>
      <c r="R18" s="100"/>
      <c r="S18" s="100"/>
      <c r="T18" s="100"/>
      <c r="U18" s="100"/>
    </row>
    <row r="19" spans="1:21" x14ac:dyDescent="0.25">
      <c r="A19" s="108" t="s">
        <v>201</v>
      </c>
      <c r="B19" s="144" t="s">
        <v>323</v>
      </c>
      <c r="C19" s="25">
        <v>202</v>
      </c>
      <c r="D19" s="77">
        <v>198</v>
      </c>
      <c r="E19" s="40"/>
      <c r="F19" s="25">
        <v>245</v>
      </c>
      <c r="G19" s="25">
        <v>427</v>
      </c>
      <c r="H19" s="25">
        <v>431</v>
      </c>
      <c r="I19" s="25">
        <v>396</v>
      </c>
      <c r="J19" s="25">
        <v>435</v>
      </c>
      <c r="K19" s="25">
        <v>418</v>
      </c>
      <c r="L19" s="25">
        <v>401</v>
      </c>
      <c r="M19" s="26">
        <v>406.52100000000002</v>
      </c>
      <c r="N19" s="155"/>
      <c r="O19" s="155"/>
      <c r="P19" s="155"/>
      <c r="Q19" s="100"/>
      <c r="R19" s="100"/>
      <c r="S19" s="100"/>
      <c r="T19" s="100"/>
      <c r="U19" s="100"/>
    </row>
    <row r="20" spans="1:21" x14ac:dyDescent="0.25">
      <c r="A20" s="108" t="s">
        <v>202</v>
      </c>
      <c r="B20" s="25">
        <v>289</v>
      </c>
      <c r="C20" s="25">
        <v>0.26700000000000002</v>
      </c>
      <c r="D20" s="77">
        <v>0.26400000000000001</v>
      </c>
      <c r="E20" s="40"/>
      <c r="F20" s="25">
        <v>0.25800000000000001</v>
      </c>
      <c r="G20" s="25">
        <v>0.222</v>
      </c>
      <c r="H20" s="25">
        <v>0.215</v>
      </c>
      <c r="I20" s="25">
        <v>0.4</v>
      </c>
      <c r="J20" s="25">
        <v>0.4</v>
      </c>
      <c r="K20" s="25">
        <v>0.3</v>
      </c>
      <c r="L20" s="25">
        <v>0.3</v>
      </c>
      <c r="M20" s="26">
        <v>0.28515934999999998</v>
      </c>
      <c r="N20" s="155"/>
      <c r="O20" s="155"/>
      <c r="P20" s="155"/>
      <c r="Q20" s="100"/>
      <c r="R20" s="100"/>
      <c r="S20" s="100"/>
      <c r="T20" s="100"/>
      <c r="U20" s="100"/>
    </row>
    <row r="21" spans="1:21" x14ac:dyDescent="0.25">
      <c r="A21" s="22" t="s">
        <v>193</v>
      </c>
      <c r="B21" s="24"/>
      <c r="C21" s="24"/>
      <c r="D21" s="78"/>
      <c r="E21" s="39"/>
      <c r="F21" s="24"/>
      <c r="G21" s="24"/>
      <c r="H21" s="24"/>
      <c r="I21" s="24"/>
      <c r="J21" s="24"/>
      <c r="K21" s="24"/>
      <c r="L21" s="24"/>
      <c r="M21" s="24"/>
      <c r="N21" s="155"/>
      <c r="O21" s="155"/>
      <c r="P21" s="155"/>
      <c r="Q21" s="100"/>
      <c r="R21" s="100"/>
      <c r="S21" s="100"/>
      <c r="T21" s="100"/>
      <c r="U21" s="100"/>
    </row>
    <row r="22" spans="1:21" x14ac:dyDescent="0.25">
      <c r="A22" s="108" t="s">
        <v>200</v>
      </c>
      <c r="B22" s="25">
        <f>B23/25.8</f>
        <v>1.317829457364341</v>
      </c>
      <c r="C22" s="25">
        <f>C23/25.8</f>
        <v>1.317829457364341</v>
      </c>
      <c r="D22" s="79">
        <f>D23/25.8</f>
        <v>1.317829457364341</v>
      </c>
      <c r="E22" s="40"/>
      <c r="F22" s="25">
        <f>F23/25.8</f>
        <v>1.317829457364341</v>
      </c>
      <c r="G22" s="25">
        <f>G23/25.8</f>
        <v>1.3565891472868217</v>
      </c>
      <c r="H22" s="25">
        <f>H23/25.8</f>
        <v>1.4341085271317828</v>
      </c>
      <c r="I22" s="25">
        <v>4</v>
      </c>
      <c r="J22" s="25">
        <v>1.5</v>
      </c>
      <c r="K22" s="25">
        <v>1.4</v>
      </c>
      <c r="L22" s="25">
        <v>1.5</v>
      </c>
      <c r="M22" s="26">
        <v>1.496677</v>
      </c>
      <c r="N22" s="155"/>
      <c r="O22" s="155"/>
      <c r="P22" s="155"/>
      <c r="Q22" s="100"/>
      <c r="R22" s="100"/>
      <c r="S22" s="100"/>
      <c r="T22" s="100"/>
      <c r="U22" s="100"/>
    </row>
    <row r="23" spans="1:21" x14ac:dyDescent="0.25">
      <c r="A23" s="108" t="s">
        <v>395</v>
      </c>
      <c r="B23" s="25">
        <v>34</v>
      </c>
      <c r="C23" s="25">
        <v>34</v>
      </c>
      <c r="D23" s="77">
        <v>34</v>
      </c>
      <c r="E23" s="40"/>
      <c r="F23" s="25">
        <v>34</v>
      </c>
      <c r="G23" s="25">
        <v>35</v>
      </c>
      <c r="H23" s="25">
        <v>37</v>
      </c>
      <c r="I23" s="144" t="s">
        <v>323</v>
      </c>
      <c r="J23" s="144" t="s">
        <v>323</v>
      </c>
      <c r="K23" s="144" t="s">
        <v>323</v>
      </c>
      <c r="L23" s="144" t="s">
        <v>323</v>
      </c>
      <c r="M23" s="234"/>
      <c r="N23" s="155"/>
      <c r="O23" s="155"/>
      <c r="P23" s="155"/>
      <c r="Q23" s="100"/>
      <c r="R23" s="100"/>
      <c r="S23" s="100"/>
      <c r="T23" s="100"/>
      <c r="U23" s="100"/>
    </row>
    <row r="24" spans="1:21" ht="15.75" x14ac:dyDescent="0.25">
      <c r="A24" s="22" t="s">
        <v>194</v>
      </c>
      <c r="B24" s="24"/>
      <c r="C24" s="24"/>
      <c r="D24" s="78"/>
      <c r="E24" s="39"/>
      <c r="F24" s="24"/>
      <c r="G24" s="24"/>
      <c r="H24" s="24"/>
      <c r="I24" s="24"/>
      <c r="J24" s="24"/>
      <c r="K24" s="24"/>
      <c r="L24" s="24"/>
      <c r="M24" s="24"/>
      <c r="N24" s="155"/>
      <c r="O24" s="155"/>
      <c r="P24" s="155"/>
      <c r="Q24" s="100"/>
      <c r="R24" s="100"/>
      <c r="S24" s="100"/>
      <c r="T24" s="100"/>
      <c r="U24" s="100"/>
    </row>
    <row r="25" spans="1:21" ht="15.75" x14ac:dyDescent="0.25">
      <c r="A25" s="108" t="s">
        <v>213</v>
      </c>
      <c r="B25" s="25">
        <v>2075</v>
      </c>
      <c r="C25" s="25">
        <v>1910</v>
      </c>
      <c r="D25" s="77">
        <v>1940</v>
      </c>
      <c r="E25" s="40"/>
      <c r="F25" s="25">
        <v>1908</v>
      </c>
      <c r="G25" s="25">
        <v>1992</v>
      </c>
      <c r="H25" s="25">
        <v>1916</v>
      </c>
      <c r="I25" s="25">
        <v>2626</v>
      </c>
      <c r="J25" s="25">
        <v>2581</v>
      </c>
      <c r="K25" s="25">
        <v>2746</v>
      </c>
      <c r="L25" s="25">
        <v>2481</v>
      </c>
      <c r="M25" s="26">
        <v>2528</v>
      </c>
      <c r="N25" s="155"/>
      <c r="O25" s="155"/>
      <c r="P25" s="155"/>
      <c r="Q25" s="100"/>
      <c r="R25" s="100"/>
      <c r="S25" s="100"/>
      <c r="T25" s="100"/>
      <c r="U25" s="100"/>
    </row>
    <row r="26" spans="1:21" ht="15.75" x14ac:dyDescent="0.25">
      <c r="A26" s="22" t="s">
        <v>195</v>
      </c>
      <c r="B26" s="24"/>
      <c r="C26" s="24"/>
      <c r="D26" s="39"/>
      <c r="E26" s="39"/>
      <c r="F26" s="24"/>
      <c r="G26" s="24"/>
      <c r="H26" s="24"/>
      <c r="I26" s="24"/>
      <c r="J26" s="24"/>
      <c r="K26" s="24"/>
      <c r="L26" s="24"/>
      <c r="M26" s="24"/>
      <c r="N26" s="155"/>
      <c r="O26" s="155"/>
      <c r="P26" s="155"/>
      <c r="Q26" s="100"/>
      <c r="R26" s="100"/>
      <c r="S26" s="100"/>
      <c r="T26" s="100"/>
      <c r="U26" s="100"/>
    </row>
    <row r="27" spans="1:21" ht="15.75" x14ac:dyDescent="0.25">
      <c r="A27" s="108" t="s">
        <v>213</v>
      </c>
      <c r="B27" s="144" t="s">
        <v>323</v>
      </c>
      <c r="C27" s="144" t="s">
        <v>323</v>
      </c>
      <c r="D27" s="146" t="s">
        <v>323</v>
      </c>
      <c r="E27" s="145"/>
      <c r="F27" s="144" t="s">
        <v>323</v>
      </c>
      <c r="G27" s="144" t="s">
        <v>323</v>
      </c>
      <c r="H27" s="144" t="s">
        <v>323</v>
      </c>
      <c r="I27" s="25">
        <v>21</v>
      </c>
      <c r="J27" s="25">
        <v>21</v>
      </c>
      <c r="K27" s="25">
        <v>23</v>
      </c>
      <c r="L27" s="25">
        <v>21</v>
      </c>
      <c r="M27" s="26">
        <v>22</v>
      </c>
      <c r="N27" s="155"/>
      <c r="O27" s="155"/>
      <c r="P27" s="155"/>
      <c r="Q27" s="100"/>
      <c r="R27" s="100"/>
      <c r="S27" s="100"/>
      <c r="T27" s="100"/>
      <c r="U27" s="100"/>
    </row>
    <row r="28" spans="1:21" x14ac:dyDescent="0.25">
      <c r="A28" s="4" t="s">
        <v>196</v>
      </c>
      <c r="B28" s="23"/>
      <c r="C28" s="23"/>
      <c r="D28" s="38"/>
      <c r="E28" s="38"/>
      <c r="F28" s="23"/>
      <c r="G28" s="23"/>
      <c r="H28" s="23"/>
      <c r="I28" s="23"/>
      <c r="J28" s="23"/>
      <c r="K28" s="23"/>
      <c r="L28" s="23"/>
      <c r="M28" s="23"/>
      <c r="N28" s="155"/>
      <c r="O28" s="155"/>
      <c r="P28" s="155"/>
      <c r="Q28" s="100"/>
      <c r="R28" s="100"/>
      <c r="S28" s="100"/>
      <c r="T28" s="100"/>
      <c r="U28" s="100"/>
    </row>
    <row r="29" spans="1:21" x14ac:dyDescent="0.25">
      <c r="A29" s="22" t="s">
        <v>191</v>
      </c>
      <c r="B29" s="24"/>
      <c r="C29" s="24"/>
      <c r="D29" s="39"/>
      <c r="E29" s="39"/>
      <c r="F29" s="24"/>
      <c r="G29" s="24"/>
      <c r="H29" s="24"/>
      <c r="I29" s="24"/>
      <c r="J29" s="24"/>
      <c r="K29" s="24"/>
      <c r="L29" s="24"/>
      <c r="M29" s="24"/>
      <c r="N29" s="155"/>
      <c r="O29" s="155"/>
      <c r="P29" s="155"/>
      <c r="Q29" s="100"/>
      <c r="R29" s="100"/>
      <c r="S29" s="100"/>
      <c r="T29" s="100"/>
      <c r="U29" s="100"/>
    </row>
    <row r="30" spans="1:21" ht="15.75" x14ac:dyDescent="0.25">
      <c r="A30" s="108" t="s">
        <v>368</v>
      </c>
      <c r="B30" s="144" t="s">
        <v>323</v>
      </c>
      <c r="C30" s="144" t="s">
        <v>323</v>
      </c>
      <c r="D30" s="77">
        <v>1676</v>
      </c>
      <c r="E30" s="40"/>
      <c r="F30" s="25">
        <v>1844</v>
      </c>
      <c r="G30" s="25">
        <v>1949</v>
      </c>
      <c r="H30" s="25">
        <v>2037</v>
      </c>
      <c r="I30" s="25">
        <v>4134</v>
      </c>
      <c r="J30" s="25">
        <v>4496</v>
      </c>
      <c r="K30" s="25">
        <v>4430</v>
      </c>
      <c r="L30" s="25">
        <v>4295</v>
      </c>
      <c r="M30" s="26">
        <v>4206</v>
      </c>
      <c r="N30" s="155"/>
      <c r="O30" s="155"/>
      <c r="P30" s="155"/>
      <c r="Q30" s="100"/>
      <c r="R30" s="100"/>
      <c r="S30" s="100"/>
      <c r="T30" s="100"/>
      <c r="U30" s="100"/>
    </row>
    <row r="31" spans="1:21" ht="15.75" x14ac:dyDescent="0.25">
      <c r="A31" s="22" t="s">
        <v>197</v>
      </c>
      <c r="B31" s="24"/>
      <c r="C31" s="24"/>
      <c r="D31" s="78"/>
      <c r="E31" s="39"/>
      <c r="F31" s="24"/>
      <c r="G31" s="24"/>
      <c r="H31" s="24"/>
      <c r="I31" s="24"/>
      <c r="J31" s="24"/>
      <c r="K31" s="24"/>
      <c r="L31" s="24"/>
      <c r="M31" s="24"/>
      <c r="N31" s="155"/>
      <c r="O31" s="155"/>
      <c r="P31" s="155"/>
      <c r="Q31" s="100"/>
      <c r="R31" s="100"/>
      <c r="S31" s="100"/>
      <c r="T31" s="100"/>
      <c r="U31" s="100"/>
    </row>
    <row r="32" spans="1:21" x14ac:dyDescent="0.25">
      <c r="A32" s="108" t="s">
        <v>367</v>
      </c>
      <c r="B32" s="25">
        <v>384</v>
      </c>
      <c r="C32" s="25">
        <v>388</v>
      </c>
      <c r="D32" s="77">
        <v>406</v>
      </c>
      <c r="E32" s="40"/>
      <c r="F32" s="25">
        <v>394</v>
      </c>
      <c r="G32" s="25">
        <v>415</v>
      </c>
      <c r="H32" s="25">
        <v>422</v>
      </c>
      <c r="I32" s="25">
        <v>989</v>
      </c>
      <c r="J32" s="25">
        <v>1007</v>
      </c>
      <c r="K32" s="25">
        <v>990</v>
      </c>
      <c r="L32" s="80">
        <v>917</v>
      </c>
      <c r="M32" s="80">
        <v>861.65145598088804</v>
      </c>
      <c r="N32" s="155"/>
      <c r="O32" s="155"/>
      <c r="P32" s="155"/>
      <c r="Q32" s="154"/>
      <c r="R32" s="100"/>
      <c r="S32" s="100"/>
      <c r="T32" s="100"/>
      <c r="U32" s="100"/>
    </row>
    <row r="33" spans="1:21" x14ac:dyDescent="0.25">
      <c r="A33" s="108" t="s">
        <v>204</v>
      </c>
      <c r="B33" s="25">
        <v>358</v>
      </c>
      <c r="C33" s="25">
        <v>350</v>
      </c>
      <c r="D33" s="77">
        <v>371</v>
      </c>
      <c r="E33" s="40"/>
      <c r="F33" s="25">
        <v>370</v>
      </c>
      <c r="G33" s="25">
        <v>355</v>
      </c>
      <c r="H33" s="25">
        <v>231</v>
      </c>
      <c r="I33" s="25">
        <v>544</v>
      </c>
      <c r="J33" s="25">
        <v>521</v>
      </c>
      <c r="K33" s="25">
        <v>515</v>
      </c>
      <c r="L33" s="25">
        <v>502</v>
      </c>
      <c r="M33" s="26">
        <v>445.07664699999998</v>
      </c>
      <c r="N33" s="155"/>
      <c r="O33" s="155"/>
      <c r="P33" s="155"/>
      <c r="Q33" s="100"/>
      <c r="R33" s="100"/>
      <c r="S33" s="100"/>
      <c r="T33" s="100"/>
      <c r="U33" s="100"/>
    </row>
    <row r="34" spans="1:21" x14ac:dyDescent="0.25">
      <c r="A34" s="108" t="s">
        <v>205</v>
      </c>
      <c r="B34" s="25">
        <v>27</v>
      </c>
      <c r="C34" s="25">
        <v>43</v>
      </c>
      <c r="D34" s="77">
        <v>23</v>
      </c>
      <c r="E34" s="40"/>
      <c r="F34" s="25">
        <v>15</v>
      </c>
      <c r="G34" s="25">
        <v>18</v>
      </c>
      <c r="H34" s="25">
        <v>10</v>
      </c>
      <c r="I34" s="25">
        <v>72</v>
      </c>
      <c r="J34" s="25">
        <v>76</v>
      </c>
      <c r="K34" s="25">
        <v>168</v>
      </c>
      <c r="L34" s="25">
        <v>125</v>
      </c>
      <c r="M34" s="26">
        <v>53.219679999999997</v>
      </c>
      <c r="N34" s="155"/>
      <c r="O34" s="155"/>
      <c r="P34" s="155"/>
      <c r="Q34" s="100"/>
      <c r="R34" s="100"/>
      <c r="S34" s="100"/>
      <c r="T34" s="100"/>
      <c r="U34" s="100"/>
    </row>
    <row r="35" spans="1:21" ht="15.75" x14ac:dyDescent="0.25">
      <c r="A35" s="108" t="s">
        <v>206</v>
      </c>
      <c r="B35" s="144" t="s">
        <v>323</v>
      </c>
      <c r="C35" s="144" t="s">
        <v>323</v>
      </c>
      <c r="D35" s="146" t="s">
        <v>323</v>
      </c>
      <c r="E35" s="145"/>
      <c r="F35" s="144" t="s">
        <v>323</v>
      </c>
      <c r="G35" s="144" t="s">
        <v>323</v>
      </c>
      <c r="H35" s="144" t="s">
        <v>323</v>
      </c>
      <c r="I35" s="25">
        <v>11</v>
      </c>
      <c r="J35" s="25">
        <v>9</v>
      </c>
      <c r="K35" s="25">
        <v>10</v>
      </c>
      <c r="L35" s="25">
        <v>8.4</v>
      </c>
      <c r="M35" s="26">
        <v>6.2</v>
      </c>
      <c r="N35" s="155"/>
      <c r="O35" s="155"/>
      <c r="P35" s="155"/>
      <c r="Q35" s="100"/>
      <c r="R35" s="100"/>
      <c r="S35" s="100"/>
      <c r="T35" s="100"/>
      <c r="U35" s="100"/>
    </row>
    <row r="36" spans="1:21" x14ac:dyDescent="0.25">
      <c r="A36" s="108" t="s">
        <v>207</v>
      </c>
      <c r="B36" s="25">
        <v>8907</v>
      </c>
      <c r="C36" s="25">
        <v>8.6880000000000006</v>
      </c>
      <c r="D36" s="77">
        <v>8.6389999999999993</v>
      </c>
      <c r="E36" s="40"/>
      <c r="F36" s="25">
        <v>8.4440000000000008</v>
      </c>
      <c r="G36" s="25">
        <v>8.6890000000000001</v>
      </c>
      <c r="H36" s="25">
        <v>8.5370000000000008</v>
      </c>
      <c r="I36" s="25">
        <v>10.8</v>
      </c>
      <c r="J36" s="25">
        <v>10.9</v>
      </c>
      <c r="K36" s="25">
        <v>11.3</v>
      </c>
      <c r="L36" s="25">
        <v>11.3</v>
      </c>
      <c r="M36" s="26">
        <v>10.881037649</v>
      </c>
      <c r="N36" s="155"/>
      <c r="O36" s="155"/>
      <c r="P36" s="155"/>
      <c r="Q36" s="100"/>
      <c r="R36" s="100"/>
      <c r="S36" s="100"/>
      <c r="T36" s="100"/>
      <c r="U36" s="100"/>
    </row>
    <row r="37" spans="1:21" x14ac:dyDescent="0.25">
      <c r="A37" s="108" t="s">
        <v>208</v>
      </c>
      <c r="B37" s="25">
        <v>64</v>
      </c>
      <c r="C37" s="25">
        <v>58</v>
      </c>
      <c r="D37" s="77">
        <v>50</v>
      </c>
      <c r="E37" s="40"/>
      <c r="F37" s="25">
        <v>46</v>
      </c>
      <c r="G37" s="25">
        <v>45</v>
      </c>
      <c r="H37" s="25">
        <v>44</v>
      </c>
      <c r="I37" s="25">
        <v>310</v>
      </c>
      <c r="J37" s="25">
        <v>303</v>
      </c>
      <c r="K37" s="25">
        <v>326</v>
      </c>
      <c r="L37" s="25">
        <v>316</v>
      </c>
      <c r="M37" s="26">
        <v>284.22472307750002</v>
      </c>
      <c r="N37" s="155"/>
      <c r="O37" s="155"/>
      <c r="P37" s="155"/>
      <c r="Q37" s="100"/>
      <c r="R37" s="100"/>
      <c r="S37" s="100"/>
      <c r="T37" s="100"/>
      <c r="U37" s="100"/>
    </row>
    <row r="38" spans="1:21" x14ac:dyDescent="0.25">
      <c r="A38" s="108" t="s">
        <v>209</v>
      </c>
      <c r="B38" s="25">
        <v>31</v>
      </c>
      <c r="C38" s="25">
        <v>33</v>
      </c>
      <c r="D38" s="77">
        <v>32</v>
      </c>
      <c r="E38" s="40"/>
      <c r="F38" s="25">
        <v>34</v>
      </c>
      <c r="G38" s="25">
        <v>37</v>
      </c>
      <c r="H38" s="25">
        <v>41</v>
      </c>
      <c r="I38" s="25">
        <v>92</v>
      </c>
      <c r="J38" s="25">
        <v>94</v>
      </c>
      <c r="K38" s="25">
        <v>94</v>
      </c>
      <c r="L38" s="25">
        <v>93</v>
      </c>
      <c r="M38" s="26">
        <v>90.455542399999999</v>
      </c>
      <c r="N38" s="155"/>
      <c r="O38" s="155"/>
      <c r="P38" s="155"/>
      <c r="Q38" s="100"/>
      <c r="R38" s="100"/>
      <c r="S38" s="100"/>
      <c r="T38" s="100"/>
      <c r="U38" s="100"/>
    </row>
    <row r="39" spans="1:21" x14ac:dyDescent="0.25">
      <c r="A39" s="108" t="s">
        <v>210</v>
      </c>
      <c r="B39" s="25">
        <v>5.2999999999999999E-2</v>
      </c>
      <c r="C39" s="25">
        <v>3.5999999999999997E-2</v>
      </c>
      <c r="D39" s="77">
        <v>4.2000000000000003E-2</v>
      </c>
      <c r="E39" s="40"/>
      <c r="F39" s="25">
        <v>5.1999999999999998E-2</v>
      </c>
      <c r="G39" s="25">
        <v>4.5999999999999999E-2</v>
      </c>
      <c r="H39" s="25">
        <v>0.05</v>
      </c>
      <c r="I39" s="25">
        <v>11</v>
      </c>
      <c r="J39" s="25">
        <v>12</v>
      </c>
      <c r="K39" s="25">
        <v>10</v>
      </c>
      <c r="L39" s="25">
        <v>11</v>
      </c>
      <c r="M39" s="26">
        <v>11.40369724</v>
      </c>
      <c r="N39" s="155"/>
      <c r="O39" s="155"/>
      <c r="P39" s="155"/>
      <c r="Q39" s="100"/>
      <c r="R39" s="100"/>
      <c r="S39" s="100"/>
      <c r="T39" s="100"/>
      <c r="U39" s="100"/>
    </row>
    <row r="40" spans="1:21" ht="15.75" x14ac:dyDescent="0.25">
      <c r="A40" s="22" t="s">
        <v>192</v>
      </c>
      <c r="B40" s="24"/>
      <c r="C40" s="24"/>
      <c r="D40" s="78"/>
      <c r="E40" s="39"/>
      <c r="F40" s="24"/>
      <c r="G40" s="24"/>
      <c r="H40" s="24"/>
      <c r="I40" s="24"/>
      <c r="J40" s="24"/>
      <c r="K40" s="24"/>
      <c r="L40" s="24"/>
      <c r="M40" s="24"/>
      <c r="N40" s="155"/>
      <c r="O40" s="155"/>
      <c r="P40" s="155"/>
      <c r="Q40" s="100"/>
      <c r="R40" s="100"/>
      <c r="S40" s="100"/>
      <c r="T40" s="100"/>
      <c r="U40" s="100"/>
    </row>
    <row r="41" spans="1:21" x14ac:dyDescent="0.25">
      <c r="A41" s="108" t="s">
        <v>367</v>
      </c>
      <c r="B41" s="25">
        <v>41</v>
      </c>
      <c r="C41" s="25">
        <v>36</v>
      </c>
      <c r="D41" s="77">
        <v>40</v>
      </c>
      <c r="E41" s="40"/>
      <c r="F41" s="25">
        <v>40</v>
      </c>
      <c r="G41" s="25">
        <v>40</v>
      </c>
      <c r="H41" s="25">
        <v>38</v>
      </c>
      <c r="I41" s="25">
        <v>52</v>
      </c>
      <c r="J41" s="25">
        <v>51</v>
      </c>
      <c r="K41" s="25">
        <v>48</v>
      </c>
      <c r="L41" s="25">
        <v>47</v>
      </c>
      <c r="M41" s="26">
        <v>38.164222730162898</v>
      </c>
      <c r="N41" s="155"/>
      <c r="O41" s="155"/>
      <c r="P41" s="155"/>
      <c r="Q41" s="100"/>
      <c r="R41" s="100"/>
      <c r="S41" s="100"/>
      <c r="T41" s="100"/>
      <c r="U41" s="100"/>
    </row>
    <row r="42" spans="1:21" x14ac:dyDescent="0.25">
      <c r="A42" s="108" t="s">
        <v>207</v>
      </c>
      <c r="B42" s="25">
        <v>0.27300000000000002</v>
      </c>
      <c r="C42" s="25">
        <v>0.27</v>
      </c>
      <c r="D42" s="77">
        <v>0.26400000000000001</v>
      </c>
      <c r="E42" s="40"/>
      <c r="F42" s="25">
        <v>0.25800000000000001</v>
      </c>
      <c r="G42" s="25">
        <v>0.222</v>
      </c>
      <c r="H42" s="25">
        <v>0.215</v>
      </c>
      <c r="I42" s="25">
        <v>0.4</v>
      </c>
      <c r="J42" s="25">
        <v>0.4</v>
      </c>
      <c r="K42" s="25">
        <v>0.3</v>
      </c>
      <c r="L42" s="25">
        <v>0.3</v>
      </c>
      <c r="M42" s="26">
        <v>0.31698035000000002</v>
      </c>
      <c r="N42" s="155"/>
      <c r="O42" s="155"/>
      <c r="P42" s="155"/>
      <c r="Q42" s="100"/>
      <c r="R42" s="100"/>
      <c r="S42" s="100"/>
      <c r="T42" s="100"/>
      <c r="U42" s="100"/>
    </row>
    <row r="43" spans="1:21" x14ac:dyDescent="0.25">
      <c r="A43" s="108" t="s">
        <v>209</v>
      </c>
      <c r="B43" s="25">
        <v>23</v>
      </c>
      <c r="C43" s="25">
        <v>25</v>
      </c>
      <c r="D43" s="77">
        <v>23</v>
      </c>
      <c r="E43" s="40"/>
      <c r="F43" s="25">
        <v>23</v>
      </c>
      <c r="G43" s="25">
        <v>24</v>
      </c>
      <c r="H43" s="25">
        <v>25</v>
      </c>
      <c r="I43" s="25">
        <v>27</v>
      </c>
      <c r="J43" s="25">
        <v>29</v>
      </c>
      <c r="K43" s="25">
        <v>28</v>
      </c>
      <c r="L43" s="25">
        <v>28</v>
      </c>
      <c r="M43" s="26">
        <v>30.064365899999999</v>
      </c>
      <c r="N43" s="155"/>
      <c r="O43" s="155"/>
      <c r="P43" s="155"/>
      <c r="Q43" s="100"/>
      <c r="R43" s="100"/>
      <c r="S43" s="100"/>
      <c r="T43" s="100"/>
      <c r="U43" s="100"/>
    </row>
    <row r="44" spans="1:21" x14ac:dyDescent="0.25">
      <c r="A44" s="108" t="s">
        <v>210</v>
      </c>
      <c r="B44" s="25">
        <v>0.14000000000000001</v>
      </c>
      <c r="C44" s="25">
        <v>0.13700000000000001</v>
      </c>
      <c r="D44" s="77">
        <v>0.10299999999999999</v>
      </c>
      <c r="E44" s="40"/>
      <c r="F44" s="25">
        <v>9.8000000000000004E-2</v>
      </c>
      <c r="G44" s="25">
        <v>8.3000000000000004E-2</v>
      </c>
      <c r="H44" s="25">
        <v>8.1000000000000003E-2</v>
      </c>
      <c r="I44" s="25">
        <v>0.4</v>
      </c>
      <c r="J44" s="25">
        <v>0.4</v>
      </c>
      <c r="K44" s="25">
        <v>0.3</v>
      </c>
      <c r="L44" s="25">
        <v>0.3</v>
      </c>
      <c r="M44" s="26">
        <v>0.23347853399999999</v>
      </c>
      <c r="N44" s="155"/>
      <c r="O44" s="155"/>
      <c r="P44" s="155"/>
      <c r="Q44" s="100"/>
      <c r="R44" s="100"/>
      <c r="S44" s="100"/>
      <c r="T44" s="100"/>
      <c r="U44" s="100"/>
    </row>
    <row r="45" spans="1:21" x14ac:dyDescent="0.25">
      <c r="A45" s="22" t="s">
        <v>193</v>
      </c>
      <c r="B45" s="24"/>
      <c r="C45" s="24"/>
      <c r="D45" s="78"/>
      <c r="E45" s="39"/>
      <c r="F45" s="24"/>
      <c r="G45" s="24"/>
      <c r="H45" s="24"/>
      <c r="I45" s="24"/>
      <c r="J45" s="24"/>
      <c r="K45" s="24"/>
      <c r="L45" s="24"/>
      <c r="M45" s="24"/>
      <c r="N45" s="155"/>
      <c r="O45" s="155"/>
      <c r="P45" s="155"/>
      <c r="Q45" s="100"/>
      <c r="R45" s="100"/>
      <c r="S45" s="100"/>
      <c r="T45" s="100"/>
      <c r="U45" s="100"/>
    </row>
    <row r="46" spans="1:21" ht="15.75" x14ac:dyDescent="0.25">
      <c r="A46" s="108" t="s">
        <v>366</v>
      </c>
      <c r="B46" s="25">
        <v>88</v>
      </c>
      <c r="C46" s="25">
        <v>90</v>
      </c>
      <c r="D46" s="77">
        <v>88</v>
      </c>
      <c r="E46" s="40"/>
      <c r="F46" s="25">
        <v>89</v>
      </c>
      <c r="G46" s="25">
        <v>92</v>
      </c>
      <c r="H46" s="25">
        <v>95</v>
      </c>
      <c r="I46" s="25">
        <v>242</v>
      </c>
      <c r="J46" s="25">
        <v>253</v>
      </c>
      <c r="K46" s="25">
        <v>253</v>
      </c>
      <c r="L46" s="25">
        <v>254</v>
      </c>
      <c r="M46" s="26">
        <v>249</v>
      </c>
      <c r="N46" s="155"/>
      <c r="O46" s="155"/>
      <c r="P46" s="155"/>
      <c r="Q46" s="100"/>
      <c r="R46" s="100"/>
      <c r="S46" s="100"/>
      <c r="T46" s="100"/>
      <c r="U46" s="100"/>
    </row>
    <row r="47" spans="1:21" ht="15.75" x14ac:dyDescent="0.25">
      <c r="A47" s="108" t="s">
        <v>211</v>
      </c>
      <c r="B47" s="25">
        <v>569</v>
      </c>
      <c r="C47" s="25">
        <v>581</v>
      </c>
      <c r="D47" s="77">
        <v>565</v>
      </c>
      <c r="E47" s="40"/>
      <c r="F47" s="25">
        <v>576</v>
      </c>
      <c r="G47" s="25">
        <v>592</v>
      </c>
      <c r="H47" s="25">
        <v>617</v>
      </c>
      <c r="I47" s="25">
        <v>1560</v>
      </c>
      <c r="J47" s="25">
        <v>633</v>
      </c>
      <c r="K47" s="25">
        <v>630</v>
      </c>
      <c r="L47" s="25">
        <v>660</v>
      </c>
      <c r="M47" s="26">
        <v>656.44644516114545</v>
      </c>
      <c r="N47" s="155"/>
      <c r="O47" s="155"/>
      <c r="P47" s="155"/>
      <c r="Q47" s="100"/>
      <c r="R47" s="100"/>
      <c r="S47" s="100"/>
      <c r="T47" s="100"/>
      <c r="U47" s="100"/>
    </row>
    <row r="48" spans="1:21" ht="15.75" x14ac:dyDescent="0.25">
      <c r="A48" s="108" t="s">
        <v>212</v>
      </c>
      <c r="B48" s="25">
        <v>167</v>
      </c>
      <c r="C48" s="25">
        <v>169</v>
      </c>
      <c r="D48" s="77">
        <v>170</v>
      </c>
      <c r="E48" s="40"/>
      <c r="F48" s="25">
        <v>171</v>
      </c>
      <c r="G48" s="25">
        <v>172</v>
      </c>
      <c r="H48" s="25">
        <v>173</v>
      </c>
      <c r="I48" s="25">
        <v>446</v>
      </c>
      <c r="J48" s="25">
        <v>178</v>
      </c>
      <c r="K48" s="25">
        <v>176</v>
      </c>
      <c r="L48" s="25">
        <v>175</v>
      </c>
      <c r="M48" s="26">
        <v>175.11901734559291</v>
      </c>
      <c r="N48" s="155"/>
      <c r="O48" s="155"/>
      <c r="P48" s="155"/>
      <c r="Q48" s="100"/>
      <c r="R48" s="100"/>
      <c r="S48" s="100"/>
      <c r="T48" s="100"/>
      <c r="U48" s="100"/>
    </row>
    <row r="49" spans="1:21" ht="15.75" x14ac:dyDescent="0.25">
      <c r="A49" s="22" t="s">
        <v>194</v>
      </c>
      <c r="B49" s="24"/>
      <c r="C49" s="24"/>
      <c r="D49" s="78"/>
      <c r="E49" s="39"/>
      <c r="F49" s="24"/>
      <c r="G49" s="24"/>
      <c r="H49" s="24"/>
      <c r="I49" s="24"/>
      <c r="J49" s="24"/>
      <c r="K49" s="24"/>
      <c r="L49" s="24"/>
      <c r="M49" s="24"/>
      <c r="N49" s="155"/>
      <c r="O49" s="155"/>
      <c r="P49" s="155"/>
      <c r="Q49" s="100"/>
      <c r="R49" s="100"/>
      <c r="S49" s="100"/>
      <c r="T49" s="100"/>
      <c r="U49" s="100"/>
    </row>
    <row r="50" spans="1:21" ht="15.75" x14ac:dyDescent="0.25">
      <c r="A50" s="108" t="s">
        <v>365</v>
      </c>
      <c r="B50" s="25">
        <v>3304</v>
      </c>
      <c r="C50" s="25">
        <v>3430</v>
      </c>
      <c r="D50" s="77">
        <v>3660</v>
      </c>
      <c r="E50" s="40"/>
      <c r="F50" s="25">
        <v>3721</v>
      </c>
      <c r="G50" s="25">
        <v>3767</v>
      </c>
      <c r="H50" s="25">
        <v>3715</v>
      </c>
      <c r="I50" s="25">
        <v>4965</v>
      </c>
      <c r="J50" s="25">
        <v>4687</v>
      </c>
      <c r="K50" s="25">
        <v>4570</v>
      </c>
      <c r="L50" s="25">
        <v>4510</v>
      </c>
      <c r="M50" s="26">
        <v>4653</v>
      </c>
      <c r="N50" s="155"/>
      <c r="O50" s="155"/>
      <c r="P50" s="155"/>
      <c r="Q50" s="100"/>
      <c r="R50" s="100"/>
      <c r="S50" s="100"/>
      <c r="T50" s="100"/>
      <c r="U50" s="100"/>
    </row>
    <row r="51" spans="1:21" x14ac:dyDescent="0.25">
      <c r="A51" s="108" t="s">
        <v>207</v>
      </c>
      <c r="B51" s="25">
        <v>2075</v>
      </c>
      <c r="C51" s="25">
        <v>1910</v>
      </c>
      <c r="D51" s="77">
        <v>1940</v>
      </c>
      <c r="E51" s="40"/>
      <c r="F51" s="25">
        <v>1908</v>
      </c>
      <c r="G51" s="25">
        <v>1992</v>
      </c>
      <c r="H51" s="25">
        <v>1916</v>
      </c>
      <c r="I51" s="25">
        <v>2626</v>
      </c>
      <c r="J51" s="25">
        <v>2581</v>
      </c>
      <c r="K51" s="25">
        <v>2581</v>
      </c>
      <c r="L51" s="25">
        <v>2481</v>
      </c>
      <c r="M51" s="26">
        <v>2528</v>
      </c>
      <c r="N51" s="155"/>
      <c r="O51" s="155"/>
      <c r="P51" s="155"/>
      <c r="Q51" s="100"/>
      <c r="R51" s="100"/>
      <c r="S51" s="100"/>
      <c r="T51" s="100"/>
      <c r="U51" s="100"/>
    </row>
    <row r="52" spans="1:21" ht="15.75" x14ac:dyDescent="0.25">
      <c r="A52" s="22" t="s">
        <v>195</v>
      </c>
      <c r="B52" s="24"/>
      <c r="C52" s="24"/>
      <c r="D52" s="78"/>
      <c r="E52" s="39"/>
      <c r="F52" s="24"/>
      <c r="G52" s="24"/>
      <c r="H52" s="24"/>
      <c r="I52" s="24"/>
      <c r="J52" s="24"/>
      <c r="K52" s="24"/>
      <c r="L52" s="24"/>
      <c r="M52" s="24"/>
      <c r="N52" s="155"/>
      <c r="O52" s="155"/>
      <c r="P52" s="155"/>
      <c r="Q52" s="100"/>
      <c r="R52" s="100"/>
      <c r="S52" s="100"/>
      <c r="T52" s="100"/>
      <c r="U52" s="100"/>
    </row>
    <row r="53" spans="1:21" ht="15.75" x14ac:dyDescent="0.25">
      <c r="A53" s="108" t="s">
        <v>365</v>
      </c>
      <c r="B53" s="25">
        <v>1078</v>
      </c>
      <c r="C53" s="25">
        <v>1020</v>
      </c>
      <c r="D53" s="77">
        <v>977</v>
      </c>
      <c r="E53" s="40"/>
      <c r="F53" s="25">
        <v>1003</v>
      </c>
      <c r="G53" s="25">
        <v>1071</v>
      </c>
      <c r="H53" s="25">
        <v>1106</v>
      </c>
      <c r="I53" s="25">
        <v>1317</v>
      </c>
      <c r="J53" s="25">
        <v>1415</v>
      </c>
      <c r="K53" s="25">
        <v>1452</v>
      </c>
      <c r="L53" s="25">
        <v>1432</v>
      </c>
      <c r="M53" s="26">
        <v>1438</v>
      </c>
      <c r="N53" s="155"/>
      <c r="O53" s="155"/>
      <c r="P53" s="155"/>
      <c r="Q53" s="100"/>
      <c r="R53" s="100"/>
      <c r="S53" s="100"/>
      <c r="T53" s="100"/>
      <c r="U53" s="100"/>
    </row>
    <row r="54" spans="1:21" x14ac:dyDescent="0.25">
      <c r="A54" s="259" t="s">
        <v>502</v>
      </c>
      <c r="B54" s="144" t="s">
        <v>323</v>
      </c>
      <c r="C54" s="144" t="s">
        <v>323</v>
      </c>
      <c r="D54" s="144" t="s">
        <v>323</v>
      </c>
      <c r="E54" s="144" t="s">
        <v>323</v>
      </c>
      <c r="F54" s="144" t="s">
        <v>323</v>
      </c>
      <c r="G54" s="144" t="s">
        <v>323</v>
      </c>
      <c r="H54" s="144" t="s">
        <v>323</v>
      </c>
      <c r="I54" s="144" t="s">
        <v>323</v>
      </c>
      <c r="J54" s="144" t="s">
        <v>323</v>
      </c>
      <c r="K54" s="144" t="s">
        <v>323</v>
      </c>
      <c r="L54" s="25">
        <v>21</v>
      </c>
      <c r="M54" s="26">
        <v>22</v>
      </c>
      <c r="N54" s="165"/>
      <c r="O54" s="155"/>
      <c r="P54" s="155"/>
      <c r="Q54" s="100"/>
      <c r="R54" s="100"/>
      <c r="S54" s="100"/>
      <c r="T54" s="100"/>
      <c r="U54" s="100"/>
    </row>
    <row r="55" spans="1:21" ht="15.75" x14ac:dyDescent="0.25">
      <c r="A55" s="108" t="s">
        <v>326</v>
      </c>
      <c r="B55" s="25">
        <v>75</v>
      </c>
      <c r="C55" s="25">
        <v>78</v>
      </c>
      <c r="D55" s="77">
        <v>74</v>
      </c>
      <c r="E55" s="40"/>
      <c r="F55" s="25">
        <v>75</v>
      </c>
      <c r="G55" s="25">
        <v>73</v>
      </c>
      <c r="H55" s="25">
        <v>72</v>
      </c>
      <c r="I55" s="25">
        <v>73</v>
      </c>
      <c r="J55" s="25">
        <v>73</v>
      </c>
      <c r="K55" s="25">
        <v>74</v>
      </c>
      <c r="L55" s="25">
        <v>160.6</v>
      </c>
      <c r="M55" s="26">
        <v>351.9</v>
      </c>
      <c r="N55" s="155"/>
      <c r="O55" s="155"/>
      <c r="P55" s="155"/>
      <c r="Q55" s="100"/>
      <c r="R55" s="100"/>
      <c r="S55" s="100"/>
      <c r="T55" s="100"/>
      <c r="U55" s="100"/>
    </row>
    <row r="56" spans="1:21" x14ac:dyDescent="0.25">
      <c r="A56" s="108" t="s">
        <v>559</v>
      </c>
      <c r="B56" s="144" t="s">
        <v>323</v>
      </c>
      <c r="C56" s="144" t="s">
        <v>323</v>
      </c>
      <c r="D56" s="144" t="s">
        <v>323</v>
      </c>
      <c r="E56" s="144" t="s">
        <v>323</v>
      </c>
      <c r="F56" s="144" t="s">
        <v>323</v>
      </c>
      <c r="G56" s="144" t="s">
        <v>323</v>
      </c>
      <c r="H56" s="144" t="s">
        <v>323</v>
      </c>
      <c r="I56" s="144" t="s">
        <v>323</v>
      </c>
      <c r="J56" s="144" t="s">
        <v>323</v>
      </c>
      <c r="K56" s="144" t="s">
        <v>323</v>
      </c>
      <c r="L56" s="25">
        <v>80.599999999999994</v>
      </c>
      <c r="M56" s="26">
        <v>181.52699999999999</v>
      </c>
      <c r="N56" s="155"/>
      <c r="O56" s="155"/>
      <c r="P56" s="155"/>
      <c r="Q56" s="100"/>
      <c r="R56" s="100"/>
      <c r="S56" s="100"/>
      <c r="T56" s="100"/>
      <c r="U56" s="100"/>
    </row>
    <row r="57" spans="1:21" x14ac:dyDescent="0.25">
      <c r="A57" s="108" t="s">
        <v>327</v>
      </c>
      <c r="B57" s="25">
        <v>19</v>
      </c>
      <c r="C57" s="25">
        <v>18</v>
      </c>
      <c r="D57" s="77">
        <v>17</v>
      </c>
      <c r="E57" s="40"/>
      <c r="F57" s="25">
        <v>16</v>
      </c>
      <c r="G57" s="25">
        <v>14</v>
      </c>
      <c r="H57" s="25">
        <v>14</v>
      </c>
      <c r="I57" s="25">
        <v>13</v>
      </c>
      <c r="J57" s="25">
        <v>12</v>
      </c>
      <c r="K57" s="25">
        <v>12</v>
      </c>
      <c r="L57" s="25">
        <v>12.2</v>
      </c>
      <c r="M57" s="26">
        <v>7.4</v>
      </c>
      <c r="N57" s="155"/>
      <c r="O57" s="155"/>
      <c r="P57" s="155"/>
      <c r="Q57" s="100"/>
      <c r="R57" s="100"/>
      <c r="S57" s="100"/>
      <c r="T57" s="100"/>
      <c r="U57" s="100"/>
    </row>
    <row r="58" spans="1:21" x14ac:dyDescent="0.25">
      <c r="A58" s="108" t="s">
        <v>328</v>
      </c>
      <c r="B58" s="25">
        <v>54</v>
      </c>
      <c r="C58" s="25">
        <v>56</v>
      </c>
      <c r="D58" s="77">
        <v>54</v>
      </c>
      <c r="E58" s="40"/>
      <c r="F58" s="25">
        <v>55</v>
      </c>
      <c r="G58" s="25">
        <v>55</v>
      </c>
      <c r="H58" s="25">
        <v>56</v>
      </c>
      <c r="I58" s="25">
        <v>58</v>
      </c>
      <c r="J58" s="25">
        <v>59</v>
      </c>
      <c r="K58" s="25">
        <v>60</v>
      </c>
      <c r="L58" s="25">
        <v>65.599999999999994</v>
      </c>
      <c r="M58" s="26">
        <v>154.9</v>
      </c>
      <c r="N58" s="155"/>
      <c r="O58" s="155"/>
      <c r="P58" s="155"/>
      <c r="Q58" s="100"/>
      <c r="R58" s="100"/>
      <c r="S58" s="100"/>
      <c r="T58" s="100"/>
      <c r="U58" s="100"/>
    </row>
    <row r="59" spans="1:21" x14ac:dyDescent="0.25">
      <c r="A59" s="108" t="s">
        <v>403</v>
      </c>
      <c r="B59" s="302">
        <v>2</v>
      </c>
      <c r="C59" s="302">
        <v>4</v>
      </c>
      <c r="D59" s="304">
        <v>2</v>
      </c>
      <c r="E59" s="306"/>
      <c r="F59" s="302">
        <v>4</v>
      </c>
      <c r="G59" s="302">
        <v>3</v>
      </c>
      <c r="H59" s="302">
        <v>2</v>
      </c>
      <c r="I59" s="302">
        <v>2</v>
      </c>
      <c r="J59" s="302">
        <v>2</v>
      </c>
      <c r="K59" s="302">
        <v>2</v>
      </c>
      <c r="L59" s="25">
        <v>1.9</v>
      </c>
      <c r="M59" s="26">
        <v>6</v>
      </c>
      <c r="N59" s="155"/>
      <c r="O59" s="155"/>
      <c r="P59" s="155"/>
      <c r="Q59" s="100"/>
      <c r="R59" s="100"/>
      <c r="S59" s="100"/>
      <c r="T59" s="100"/>
      <c r="U59" s="100"/>
    </row>
    <row r="60" spans="1:21" x14ac:dyDescent="0.25">
      <c r="A60" s="108" t="s">
        <v>329</v>
      </c>
      <c r="B60" s="303"/>
      <c r="C60" s="303"/>
      <c r="D60" s="305"/>
      <c r="E60" s="307"/>
      <c r="F60" s="303"/>
      <c r="G60" s="303"/>
      <c r="H60" s="303"/>
      <c r="I60" s="303"/>
      <c r="J60" s="303"/>
      <c r="K60" s="303"/>
      <c r="L60" s="25">
        <v>0.3</v>
      </c>
      <c r="M60" s="26">
        <v>0.7</v>
      </c>
      <c r="N60" s="155"/>
      <c r="O60" s="155"/>
      <c r="P60" s="155"/>
      <c r="Q60" s="100"/>
      <c r="R60" s="100"/>
      <c r="S60" s="100"/>
      <c r="T60" s="100"/>
      <c r="U60" s="100"/>
    </row>
    <row r="61" spans="1:21" x14ac:dyDescent="0.25">
      <c r="A61" s="108" t="s">
        <v>503</v>
      </c>
      <c r="B61" s="144" t="s">
        <v>323</v>
      </c>
      <c r="C61" s="144" t="s">
        <v>323</v>
      </c>
      <c r="D61" s="144" t="s">
        <v>323</v>
      </c>
      <c r="E61" s="144" t="s">
        <v>323</v>
      </c>
      <c r="F61" s="144" t="s">
        <v>323</v>
      </c>
      <c r="G61" s="144" t="s">
        <v>323</v>
      </c>
      <c r="H61" s="144" t="s">
        <v>323</v>
      </c>
      <c r="I61" s="144" t="s">
        <v>323</v>
      </c>
      <c r="J61" s="144" t="s">
        <v>323</v>
      </c>
      <c r="K61" s="144" t="s">
        <v>323</v>
      </c>
      <c r="L61" s="144" t="s">
        <v>323</v>
      </c>
      <c r="M61" s="26">
        <v>1.4</v>
      </c>
      <c r="N61" s="155"/>
      <c r="O61" s="155"/>
      <c r="P61" s="155"/>
      <c r="Q61" s="100"/>
      <c r="R61" s="100"/>
      <c r="S61" s="100"/>
      <c r="T61" s="100"/>
      <c r="U61" s="100"/>
    </row>
    <row r="62" spans="1:21" ht="159.75" customHeight="1" x14ac:dyDescent="0.25">
      <c r="A62" s="300" t="s">
        <v>596</v>
      </c>
      <c r="B62" s="300"/>
      <c r="C62" s="300"/>
      <c r="D62" s="300"/>
      <c r="E62" s="300"/>
      <c r="F62" s="300"/>
      <c r="G62" s="300"/>
      <c r="H62" s="300"/>
      <c r="I62" s="300"/>
      <c r="J62" s="300"/>
      <c r="K62" s="300"/>
      <c r="L62" s="300"/>
      <c r="M62" s="300"/>
      <c r="N62" s="282"/>
      <c r="O62" s="282"/>
      <c r="P62" s="282"/>
    </row>
    <row r="63" spans="1:21" x14ac:dyDescent="0.25">
      <c r="A63" s="170"/>
      <c r="B63" s="170"/>
      <c r="C63" s="170"/>
      <c r="D63" s="170"/>
      <c r="E63" s="170"/>
      <c r="F63" s="170"/>
      <c r="G63" s="170"/>
      <c r="H63" s="170"/>
      <c r="I63" s="170"/>
      <c r="J63" s="170"/>
      <c r="K63" s="170"/>
      <c r="L63" s="170"/>
      <c r="M63" s="227" t="s">
        <v>478</v>
      </c>
      <c r="N63" s="170"/>
      <c r="O63" s="170"/>
      <c r="P63" s="170"/>
      <c r="Q63" s="170"/>
      <c r="R63" s="170"/>
    </row>
  </sheetData>
  <mergeCells count="11">
    <mergeCell ref="K59:K60"/>
    <mergeCell ref="A62:M62"/>
    <mergeCell ref="B59:B60"/>
    <mergeCell ref="C59:C60"/>
    <mergeCell ref="D59:D60"/>
    <mergeCell ref="E59:E60"/>
    <mergeCell ref="F59:F60"/>
    <mergeCell ref="G59:G60"/>
    <mergeCell ref="H59:H60"/>
    <mergeCell ref="I59:I60"/>
    <mergeCell ref="J59:J60"/>
  </mergeCells>
  <phoneticPr fontId="2"/>
  <hyperlinks>
    <hyperlink ref="M63" location="説明・目次!A1" display="目次に戻る" xr:uid="{A3A6E29F-9B2B-4508-889A-5CAA5EE1307B}"/>
  </hyperlinks>
  <pageMargins left="0.70866141732283472" right="0.70866141732283472" top="0.74803149606299213" bottom="0.74803149606299213" header="0.31496062992125984" footer="0.31496062992125984"/>
  <pageSetup paperSize="9" scale="51" fitToHeight="0" orientation="portrait"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523D5-C9F4-4734-9DD4-38A8E700BF79}">
  <sheetPr>
    <tabColor theme="6" tint="-0.499984740745262"/>
    <pageSetUpPr fitToPage="1"/>
  </sheetPr>
  <dimension ref="A1:AI62"/>
  <sheetViews>
    <sheetView view="pageBreakPreview" zoomScaleNormal="70" zoomScaleSheetLayoutView="100" workbookViewId="0"/>
  </sheetViews>
  <sheetFormatPr defaultColWidth="9" defaultRowHeight="14.25" x14ac:dyDescent="0.25"/>
  <cols>
    <col min="1" max="2" width="9" style="27"/>
    <col min="3" max="3" width="10.75" style="27" customWidth="1"/>
    <col min="4" max="16384" width="9" style="27"/>
  </cols>
  <sheetData>
    <row r="1" spans="1:35" s="1" customFormat="1" ht="21" x14ac:dyDescent="0.25">
      <c r="A1" s="18" t="s">
        <v>77</v>
      </c>
    </row>
    <row r="2" spans="1:35" s="1" customFormat="1" x14ac:dyDescent="0.25"/>
    <row r="3" spans="1:35" s="20" customFormat="1" x14ac:dyDescent="0.25">
      <c r="A3" s="308" t="s">
        <v>480</v>
      </c>
      <c r="B3" s="308"/>
      <c r="C3" s="308"/>
      <c r="D3" s="308"/>
      <c r="E3" s="308"/>
      <c r="F3" s="308"/>
      <c r="G3" s="308"/>
      <c r="H3" s="308"/>
      <c r="I3" s="308"/>
      <c r="J3" s="308"/>
      <c r="K3" s="308"/>
      <c r="L3" s="308"/>
      <c r="M3" s="308"/>
      <c r="N3" s="308"/>
      <c r="O3" s="308"/>
      <c r="P3" s="308"/>
      <c r="Q3" s="308"/>
      <c r="R3" s="308"/>
    </row>
    <row r="4" spans="1:35" s="20" customFormat="1" x14ac:dyDescent="0.25">
      <c r="A4" s="174"/>
      <c r="B4" s="174"/>
      <c r="C4" s="174"/>
      <c r="D4" s="174"/>
      <c r="E4" s="174"/>
      <c r="F4" s="174"/>
      <c r="G4" s="174"/>
      <c r="H4" s="174"/>
      <c r="I4" s="174"/>
      <c r="J4" s="174"/>
      <c r="K4" s="174"/>
      <c r="L4" s="174"/>
      <c r="M4" s="174"/>
      <c r="N4" s="174"/>
      <c r="O4" s="174"/>
      <c r="P4" s="174"/>
      <c r="Q4" s="174"/>
      <c r="R4" s="174"/>
    </row>
    <row r="5" spans="1:35" s="20" customFormat="1" x14ac:dyDescent="0.25">
      <c r="A5" s="308" t="s">
        <v>404</v>
      </c>
      <c r="B5" s="308"/>
      <c r="C5" s="308"/>
      <c r="D5" s="308"/>
      <c r="E5" s="308"/>
      <c r="F5" s="308"/>
      <c r="G5" s="308"/>
      <c r="H5" s="308"/>
      <c r="I5" s="308"/>
      <c r="J5" s="308"/>
      <c r="K5" s="308"/>
      <c r="L5" s="308"/>
      <c r="M5" s="308"/>
      <c r="N5" s="308"/>
      <c r="O5" s="308"/>
      <c r="P5" s="308"/>
      <c r="Q5" s="308"/>
      <c r="R5" s="308"/>
    </row>
    <row r="6" spans="1:35" s="20" customFormat="1" x14ac:dyDescent="0.25">
      <c r="A6" s="323"/>
      <c r="B6" s="323"/>
      <c r="C6" s="176"/>
      <c r="D6" s="319" t="s">
        <v>10</v>
      </c>
      <c r="E6" s="320"/>
      <c r="F6" s="319" t="s">
        <v>308</v>
      </c>
      <c r="G6" s="320"/>
      <c r="H6" s="319" t="s">
        <v>11</v>
      </c>
      <c r="I6" s="320"/>
      <c r="J6" s="319" t="s">
        <v>12</v>
      </c>
      <c r="K6" s="320"/>
      <c r="L6" s="319" t="s">
        <v>0</v>
      </c>
      <c r="M6" s="320"/>
      <c r="N6" s="319" t="s">
        <v>1</v>
      </c>
      <c r="O6" s="320"/>
      <c r="P6" s="319" t="s">
        <v>2</v>
      </c>
      <c r="Q6" s="320"/>
      <c r="R6" s="319" t="s">
        <v>314</v>
      </c>
      <c r="S6" s="320"/>
      <c r="T6" s="319" t="s">
        <v>3</v>
      </c>
      <c r="U6" s="320"/>
      <c r="V6" s="319" t="s">
        <v>4</v>
      </c>
      <c r="W6" s="320"/>
      <c r="X6" s="319" t="s">
        <v>5</v>
      </c>
      <c r="Y6" s="320"/>
      <c r="Z6" s="319" t="s">
        <v>6</v>
      </c>
      <c r="AA6" s="320"/>
      <c r="AB6" s="319" t="s">
        <v>7</v>
      </c>
      <c r="AC6" s="320"/>
      <c r="AD6" s="319" t="s">
        <v>8</v>
      </c>
      <c r="AE6" s="320"/>
      <c r="AF6" s="319" t="s">
        <v>9</v>
      </c>
      <c r="AG6" s="320"/>
      <c r="AH6" s="319" t="s">
        <v>72</v>
      </c>
      <c r="AI6" s="320"/>
    </row>
    <row r="7" spans="1:35" s="20" customFormat="1" ht="28.5" x14ac:dyDescent="0.25">
      <c r="A7" s="321" t="s">
        <v>149</v>
      </c>
      <c r="B7" s="321"/>
      <c r="C7" s="175" t="s">
        <v>150</v>
      </c>
      <c r="D7" s="175" t="s">
        <v>151</v>
      </c>
      <c r="E7" s="175" t="s">
        <v>321</v>
      </c>
      <c r="F7" s="175" t="s">
        <v>151</v>
      </c>
      <c r="G7" s="175" t="s">
        <v>321</v>
      </c>
      <c r="H7" s="175" t="s">
        <v>151</v>
      </c>
      <c r="I7" s="175" t="s">
        <v>321</v>
      </c>
      <c r="J7" s="175" t="s">
        <v>151</v>
      </c>
      <c r="K7" s="175" t="s">
        <v>321</v>
      </c>
      <c r="L7" s="175" t="s">
        <v>151</v>
      </c>
      <c r="M7" s="175" t="s">
        <v>321</v>
      </c>
      <c r="N7" s="175" t="s">
        <v>151</v>
      </c>
      <c r="O7" s="175" t="s">
        <v>321</v>
      </c>
      <c r="P7" s="175" t="s">
        <v>151</v>
      </c>
      <c r="Q7" s="175" t="s">
        <v>321</v>
      </c>
      <c r="R7" s="175" t="s">
        <v>151</v>
      </c>
      <c r="S7" s="175" t="s">
        <v>321</v>
      </c>
      <c r="T7" s="175" t="s">
        <v>151</v>
      </c>
      <c r="U7" s="175" t="s">
        <v>321</v>
      </c>
      <c r="V7" s="175" t="s">
        <v>151</v>
      </c>
      <c r="W7" s="175" t="s">
        <v>321</v>
      </c>
      <c r="X7" s="175" t="s">
        <v>151</v>
      </c>
      <c r="Y7" s="175" t="s">
        <v>321</v>
      </c>
      <c r="Z7" s="175" t="s">
        <v>151</v>
      </c>
      <c r="AA7" s="175" t="s">
        <v>321</v>
      </c>
      <c r="AB7" s="175" t="s">
        <v>151</v>
      </c>
      <c r="AC7" s="175" t="s">
        <v>321</v>
      </c>
      <c r="AD7" s="175" t="s">
        <v>151</v>
      </c>
      <c r="AE7" s="175" t="s">
        <v>321</v>
      </c>
      <c r="AF7" s="175" t="s">
        <v>151</v>
      </c>
      <c r="AG7" s="175" t="s">
        <v>321</v>
      </c>
      <c r="AH7" s="175" t="s">
        <v>151</v>
      </c>
      <c r="AI7" s="175" t="s">
        <v>321</v>
      </c>
    </row>
    <row r="8" spans="1:35" s="20" customFormat="1" x14ac:dyDescent="0.25">
      <c r="A8" s="315" t="s">
        <v>152</v>
      </c>
      <c r="B8" s="315"/>
      <c r="C8" s="176"/>
      <c r="D8" s="109">
        <v>2071</v>
      </c>
      <c r="E8" s="109">
        <v>3875</v>
      </c>
      <c r="F8" s="109">
        <v>1147</v>
      </c>
      <c r="G8" s="109">
        <v>3596</v>
      </c>
      <c r="H8" s="109">
        <v>1360</v>
      </c>
      <c r="I8" s="109">
        <v>4028</v>
      </c>
      <c r="J8" s="109">
        <v>957</v>
      </c>
      <c r="K8" s="109">
        <v>3944</v>
      </c>
      <c r="L8" s="109">
        <v>699</v>
      </c>
      <c r="M8" s="109">
        <v>3731</v>
      </c>
      <c r="N8" s="109">
        <v>816</v>
      </c>
      <c r="O8" s="109">
        <v>3716</v>
      </c>
      <c r="P8" s="109">
        <v>1077</v>
      </c>
      <c r="Q8" s="109">
        <v>3920</v>
      </c>
      <c r="R8" s="109">
        <v>1753</v>
      </c>
      <c r="S8" s="109">
        <v>4120</v>
      </c>
      <c r="T8" s="109">
        <v>2442</v>
      </c>
      <c r="U8" s="109">
        <v>4169</v>
      </c>
      <c r="V8" s="109">
        <v>1101</v>
      </c>
      <c r="W8" s="109">
        <v>4005</v>
      </c>
      <c r="X8" s="109">
        <v>2058</v>
      </c>
      <c r="Y8" s="109">
        <v>4120</v>
      </c>
      <c r="Z8" s="109">
        <v>1530</v>
      </c>
      <c r="AA8" s="109">
        <v>3817</v>
      </c>
      <c r="AB8" s="109">
        <v>1493</v>
      </c>
      <c r="AC8" s="109">
        <v>3844</v>
      </c>
      <c r="AD8" s="109">
        <v>2169</v>
      </c>
      <c r="AE8" s="109">
        <v>3632</v>
      </c>
      <c r="AF8" s="109">
        <v>1811</v>
      </c>
      <c r="AG8" s="109">
        <v>4140</v>
      </c>
      <c r="AH8" s="111">
        <v>991</v>
      </c>
      <c r="AI8" s="111">
        <v>4419</v>
      </c>
    </row>
    <row r="9" spans="1:35" s="20" customFormat="1" ht="42.75" x14ac:dyDescent="0.25">
      <c r="A9" s="315" t="s">
        <v>59</v>
      </c>
      <c r="B9" s="172" t="s">
        <v>153</v>
      </c>
      <c r="C9" s="172" t="s">
        <v>154</v>
      </c>
      <c r="D9" s="109">
        <v>708</v>
      </c>
      <c r="E9" s="109">
        <v>1710</v>
      </c>
      <c r="F9" s="109">
        <v>776</v>
      </c>
      <c r="G9" s="109">
        <v>1693</v>
      </c>
      <c r="H9" s="109">
        <v>458</v>
      </c>
      <c r="I9" s="109">
        <v>1808</v>
      </c>
      <c r="J9" s="109">
        <v>469</v>
      </c>
      <c r="K9" s="109">
        <v>1844</v>
      </c>
      <c r="L9" s="109">
        <v>171</v>
      </c>
      <c r="M9" s="109">
        <v>1739</v>
      </c>
      <c r="N9" s="109">
        <v>282</v>
      </c>
      <c r="O9" s="109">
        <v>1586</v>
      </c>
      <c r="P9" s="109">
        <v>275</v>
      </c>
      <c r="Q9" s="109">
        <v>1610</v>
      </c>
      <c r="R9" s="109">
        <v>849</v>
      </c>
      <c r="S9" s="109">
        <v>1804</v>
      </c>
      <c r="T9" s="109">
        <v>522</v>
      </c>
      <c r="U9" s="109">
        <v>1710</v>
      </c>
      <c r="V9" s="109">
        <v>306</v>
      </c>
      <c r="W9" s="109">
        <v>1601</v>
      </c>
      <c r="X9" s="109">
        <v>913</v>
      </c>
      <c r="Y9" s="109">
        <v>1690</v>
      </c>
      <c r="Z9" s="109">
        <v>264</v>
      </c>
      <c r="AA9" s="109">
        <v>1444</v>
      </c>
      <c r="AB9" s="109">
        <v>264</v>
      </c>
      <c r="AC9" s="109">
        <v>1442</v>
      </c>
      <c r="AD9" s="109">
        <v>628</v>
      </c>
      <c r="AE9" s="109">
        <v>1464</v>
      </c>
      <c r="AF9" s="109">
        <v>173</v>
      </c>
      <c r="AG9" s="109">
        <v>1785</v>
      </c>
      <c r="AH9" s="111">
        <v>106</v>
      </c>
      <c r="AI9" s="111">
        <v>1913</v>
      </c>
    </row>
    <row r="10" spans="1:35" s="20" customFormat="1" ht="28.5" x14ac:dyDescent="0.25">
      <c r="A10" s="315"/>
      <c r="B10" s="172" t="s">
        <v>155</v>
      </c>
      <c r="C10" s="172" t="s">
        <v>156</v>
      </c>
      <c r="D10" s="109">
        <v>1026</v>
      </c>
      <c r="E10" s="109">
        <v>342</v>
      </c>
      <c r="F10" s="109">
        <v>37</v>
      </c>
      <c r="G10" s="109">
        <v>81</v>
      </c>
      <c r="H10" s="109">
        <v>375</v>
      </c>
      <c r="I10" s="109">
        <v>212</v>
      </c>
      <c r="J10" s="109">
        <v>232</v>
      </c>
      <c r="K10" s="109">
        <v>220</v>
      </c>
      <c r="L10" s="109">
        <v>257</v>
      </c>
      <c r="M10" s="109">
        <v>267</v>
      </c>
      <c r="N10" s="109">
        <v>209</v>
      </c>
      <c r="O10" s="109">
        <v>274</v>
      </c>
      <c r="P10" s="109">
        <v>265</v>
      </c>
      <c r="Q10" s="109">
        <v>292</v>
      </c>
      <c r="R10" s="109">
        <v>453</v>
      </c>
      <c r="S10" s="109">
        <v>352</v>
      </c>
      <c r="T10" s="109">
        <v>1631</v>
      </c>
      <c r="U10" s="109">
        <v>593</v>
      </c>
      <c r="V10" s="109">
        <v>548</v>
      </c>
      <c r="W10" s="109">
        <v>454</v>
      </c>
      <c r="X10" s="109">
        <v>886</v>
      </c>
      <c r="Y10" s="109">
        <v>467</v>
      </c>
      <c r="Z10" s="109">
        <v>895</v>
      </c>
      <c r="AA10" s="109">
        <v>549</v>
      </c>
      <c r="AB10" s="109">
        <v>880</v>
      </c>
      <c r="AC10" s="109">
        <v>582</v>
      </c>
      <c r="AD10" s="109">
        <v>506</v>
      </c>
      <c r="AE10" s="109">
        <v>365</v>
      </c>
      <c r="AF10" s="109">
        <v>710</v>
      </c>
      <c r="AG10" s="109">
        <v>471</v>
      </c>
      <c r="AH10" s="111">
        <v>265</v>
      </c>
      <c r="AI10" s="111">
        <v>399</v>
      </c>
    </row>
    <row r="11" spans="1:35" s="20" customFormat="1" ht="28.5" x14ac:dyDescent="0.25">
      <c r="A11" s="315"/>
      <c r="B11" s="172" t="s">
        <v>157</v>
      </c>
      <c r="C11" s="172" t="s">
        <v>158</v>
      </c>
      <c r="D11" s="109">
        <v>336</v>
      </c>
      <c r="E11" s="109">
        <v>1823</v>
      </c>
      <c r="F11" s="109">
        <v>334</v>
      </c>
      <c r="G11" s="109">
        <v>1823</v>
      </c>
      <c r="H11" s="109">
        <v>527</v>
      </c>
      <c r="I11" s="109">
        <v>2008</v>
      </c>
      <c r="J11" s="109">
        <v>256</v>
      </c>
      <c r="K11" s="109">
        <v>1880</v>
      </c>
      <c r="L11" s="109">
        <v>271</v>
      </c>
      <c r="M11" s="109">
        <v>1725</v>
      </c>
      <c r="N11" s="109">
        <v>325</v>
      </c>
      <c r="O11" s="109">
        <v>1856</v>
      </c>
      <c r="P11" s="109">
        <v>537</v>
      </c>
      <c r="Q11" s="109">
        <v>2018</v>
      </c>
      <c r="R11" s="109">
        <v>451</v>
      </c>
      <c r="S11" s="109">
        <v>1964</v>
      </c>
      <c r="T11" s="109">
        <v>289</v>
      </c>
      <c r="U11" s="109">
        <v>1866</v>
      </c>
      <c r="V11" s="109">
        <v>247</v>
      </c>
      <c r="W11" s="109">
        <v>1950</v>
      </c>
      <c r="X11" s="109">
        <v>259</v>
      </c>
      <c r="Y11" s="109">
        <v>1963</v>
      </c>
      <c r="Z11" s="109">
        <v>371</v>
      </c>
      <c r="AA11" s="109">
        <v>1824</v>
      </c>
      <c r="AB11" s="109">
        <v>349</v>
      </c>
      <c r="AC11" s="109">
        <v>1820</v>
      </c>
      <c r="AD11" s="109">
        <v>1035</v>
      </c>
      <c r="AE11" s="109">
        <v>1803</v>
      </c>
      <c r="AF11" s="109">
        <v>928</v>
      </c>
      <c r="AG11" s="109">
        <v>1884</v>
      </c>
      <c r="AH11" s="111">
        <v>620</v>
      </c>
      <c r="AI11" s="111">
        <v>2107</v>
      </c>
    </row>
    <row r="12" spans="1:35" s="20" customFormat="1" ht="57" x14ac:dyDescent="0.25">
      <c r="A12" s="315" t="s">
        <v>159</v>
      </c>
      <c r="B12" s="315"/>
      <c r="C12" s="172" t="s">
        <v>560</v>
      </c>
      <c r="D12" s="109">
        <v>15</v>
      </c>
      <c r="E12" s="109">
        <v>2744</v>
      </c>
      <c r="F12" s="109">
        <v>927</v>
      </c>
      <c r="G12" s="109">
        <v>2659</v>
      </c>
      <c r="H12" s="109">
        <v>32</v>
      </c>
      <c r="I12" s="109">
        <v>2717</v>
      </c>
      <c r="J12" s="109">
        <v>129</v>
      </c>
      <c r="K12" s="109">
        <v>2261</v>
      </c>
      <c r="L12" s="109">
        <v>1072</v>
      </c>
      <c r="M12" s="109">
        <v>1279</v>
      </c>
      <c r="N12" s="109">
        <v>1444</v>
      </c>
      <c r="O12" s="109">
        <v>3088</v>
      </c>
      <c r="P12" s="109">
        <v>855</v>
      </c>
      <c r="Q12" s="109">
        <v>2813</v>
      </c>
      <c r="R12" s="109">
        <v>738</v>
      </c>
      <c r="S12" s="109">
        <v>3264</v>
      </c>
      <c r="T12" s="109">
        <v>566</v>
      </c>
      <c r="U12" s="109">
        <v>2659</v>
      </c>
      <c r="V12" s="109">
        <v>734</v>
      </c>
      <c r="W12" s="109">
        <v>2793</v>
      </c>
      <c r="X12" s="109">
        <v>566</v>
      </c>
      <c r="Y12" s="109">
        <v>2761</v>
      </c>
      <c r="Z12" s="109">
        <v>579</v>
      </c>
      <c r="AA12" s="109">
        <v>2611</v>
      </c>
      <c r="AB12" s="109">
        <v>579</v>
      </c>
      <c r="AC12" s="109">
        <v>2618</v>
      </c>
      <c r="AD12" s="109">
        <v>337</v>
      </c>
      <c r="AE12" s="109">
        <v>2619</v>
      </c>
      <c r="AF12" s="109">
        <v>0</v>
      </c>
      <c r="AG12" s="109">
        <v>2374</v>
      </c>
      <c r="AH12" s="111">
        <v>0</v>
      </c>
      <c r="AI12" s="111">
        <v>2375</v>
      </c>
    </row>
    <row r="13" spans="1:35" s="20" customFormat="1" ht="57" x14ac:dyDescent="0.25">
      <c r="A13" s="315" t="s">
        <v>160</v>
      </c>
      <c r="B13" s="315"/>
      <c r="C13" s="172" t="s">
        <v>161</v>
      </c>
      <c r="D13" s="109">
        <v>12</v>
      </c>
      <c r="E13" s="109">
        <v>895</v>
      </c>
      <c r="F13" s="109">
        <v>13</v>
      </c>
      <c r="G13" s="109">
        <v>866</v>
      </c>
      <c r="H13" s="109">
        <v>15</v>
      </c>
      <c r="I13" s="109">
        <v>919</v>
      </c>
      <c r="J13" s="109">
        <v>14</v>
      </c>
      <c r="K13" s="109">
        <v>948</v>
      </c>
      <c r="L13" s="109">
        <v>12</v>
      </c>
      <c r="M13" s="109">
        <v>983</v>
      </c>
      <c r="N13" s="109">
        <v>11</v>
      </c>
      <c r="O13" s="109">
        <v>1116</v>
      </c>
      <c r="P13" s="109">
        <v>8</v>
      </c>
      <c r="Q13" s="109">
        <v>1284</v>
      </c>
      <c r="R13" s="109">
        <v>8</v>
      </c>
      <c r="S13" s="109">
        <v>1194</v>
      </c>
      <c r="T13" s="109">
        <v>18</v>
      </c>
      <c r="U13" s="109">
        <v>1024</v>
      </c>
      <c r="V13" s="109">
        <v>7</v>
      </c>
      <c r="W13" s="109">
        <v>1049</v>
      </c>
      <c r="X13" s="109">
        <v>9</v>
      </c>
      <c r="Y13" s="109">
        <v>1064</v>
      </c>
      <c r="Z13" s="109">
        <v>0</v>
      </c>
      <c r="AA13" s="109">
        <v>1183</v>
      </c>
      <c r="AB13" s="109">
        <v>4</v>
      </c>
      <c r="AC13" s="109">
        <v>2031</v>
      </c>
      <c r="AD13" s="109">
        <v>5</v>
      </c>
      <c r="AE13" s="109">
        <v>2057</v>
      </c>
      <c r="AF13" s="109">
        <v>0</v>
      </c>
      <c r="AG13" s="109">
        <v>1877</v>
      </c>
      <c r="AH13" s="111">
        <v>0</v>
      </c>
      <c r="AI13" s="111">
        <v>1305</v>
      </c>
    </row>
    <row r="14" spans="1:35" s="20" customFormat="1" ht="28.5" x14ac:dyDescent="0.25">
      <c r="A14" s="315" t="s">
        <v>162</v>
      </c>
      <c r="B14" s="315"/>
      <c r="C14" s="172" t="s">
        <v>163</v>
      </c>
      <c r="D14" s="109">
        <v>224</v>
      </c>
      <c r="E14" s="109">
        <v>1970</v>
      </c>
      <c r="F14" s="109">
        <v>259</v>
      </c>
      <c r="G14" s="109">
        <v>2040</v>
      </c>
      <c r="H14" s="109">
        <v>201</v>
      </c>
      <c r="I14" s="109">
        <v>2958</v>
      </c>
      <c r="J14" s="109">
        <v>228</v>
      </c>
      <c r="K14" s="109">
        <v>1910</v>
      </c>
      <c r="L14" s="109">
        <v>2312</v>
      </c>
      <c r="M14" s="109">
        <v>2330</v>
      </c>
      <c r="N14" s="109">
        <v>9683</v>
      </c>
      <c r="O14" s="109">
        <v>2375</v>
      </c>
      <c r="P14" s="109">
        <v>3386</v>
      </c>
      <c r="Q14" s="109">
        <v>3727</v>
      </c>
      <c r="R14" s="109">
        <v>1128</v>
      </c>
      <c r="S14" s="109">
        <v>3797</v>
      </c>
      <c r="T14" s="109">
        <v>682</v>
      </c>
      <c r="U14" s="109">
        <v>3372</v>
      </c>
      <c r="V14" s="109">
        <v>1248</v>
      </c>
      <c r="W14" s="109">
        <v>4517</v>
      </c>
      <c r="X14" s="109">
        <v>1161</v>
      </c>
      <c r="Y14" s="109">
        <v>4670</v>
      </c>
      <c r="Z14" s="109">
        <v>1335</v>
      </c>
      <c r="AA14" s="109">
        <v>3933</v>
      </c>
      <c r="AB14" s="109">
        <v>2402</v>
      </c>
      <c r="AC14" s="109">
        <v>4399</v>
      </c>
      <c r="AD14" s="109">
        <v>2402</v>
      </c>
      <c r="AE14" s="109">
        <v>4399</v>
      </c>
      <c r="AF14" s="109">
        <v>2359</v>
      </c>
      <c r="AG14" s="109">
        <v>5446</v>
      </c>
      <c r="AH14" s="111">
        <v>2971</v>
      </c>
      <c r="AI14" s="111">
        <v>6076</v>
      </c>
    </row>
    <row r="15" spans="1:35" s="20" customFormat="1" ht="42.75" x14ac:dyDescent="0.25">
      <c r="A15" s="315" t="s">
        <v>164</v>
      </c>
      <c r="B15" s="315"/>
      <c r="C15" s="172" t="s">
        <v>165</v>
      </c>
      <c r="D15" s="109">
        <v>0</v>
      </c>
      <c r="E15" s="109">
        <v>45</v>
      </c>
      <c r="F15" s="109">
        <v>0</v>
      </c>
      <c r="G15" s="109">
        <v>56</v>
      </c>
      <c r="H15" s="109">
        <v>0</v>
      </c>
      <c r="I15" s="109">
        <v>47</v>
      </c>
      <c r="J15" s="109">
        <v>0</v>
      </c>
      <c r="K15" s="109">
        <v>62</v>
      </c>
      <c r="L15" s="109">
        <v>0</v>
      </c>
      <c r="M15" s="109">
        <v>621</v>
      </c>
      <c r="N15" s="109">
        <v>0</v>
      </c>
      <c r="O15" s="109">
        <v>67</v>
      </c>
      <c r="P15" s="109">
        <v>0</v>
      </c>
      <c r="Q15" s="109">
        <v>69</v>
      </c>
      <c r="R15" s="109">
        <v>0</v>
      </c>
      <c r="S15" s="109">
        <v>83</v>
      </c>
      <c r="T15" s="109">
        <v>0</v>
      </c>
      <c r="U15" s="109">
        <v>70</v>
      </c>
      <c r="V15" s="109">
        <v>0</v>
      </c>
      <c r="W15" s="109">
        <v>136</v>
      </c>
      <c r="X15" s="109">
        <v>0</v>
      </c>
      <c r="Y15" s="109">
        <v>118</v>
      </c>
      <c r="Z15" s="109">
        <v>7</v>
      </c>
      <c r="AA15" s="109">
        <v>141</v>
      </c>
      <c r="AB15" s="109">
        <v>7</v>
      </c>
      <c r="AC15" s="109">
        <v>134</v>
      </c>
      <c r="AD15" s="109">
        <v>0</v>
      </c>
      <c r="AE15" s="109">
        <v>148</v>
      </c>
      <c r="AF15" s="109">
        <v>8</v>
      </c>
      <c r="AG15" s="109">
        <v>110</v>
      </c>
      <c r="AH15" s="111">
        <v>1</v>
      </c>
      <c r="AI15" s="111">
        <v>111</v>
      </c>
    </row>
    <row r="16" spans="1:35" s="20" customFormat="1" x14ac:dyDescent="0.25">
      <c r="A16" s="315" t="s">
        <v>166</v>
      </c>
      <c r="B16" s="315"/>
      <c r="C16" s="176"/>
      <c r="D16" s="64" t="s">
        <v>324</v>
      </c>
      <c r="E16" s="109">
        <v>0</v>
      </c>
      <c r="F16" s="64" t="s">
        <v>324</v>
      </c>
      <c r="G16" s="109">
        <v>0</v>
      </c>
      <c r="H16" s="64" t="s">
        <v>324</v>
      </c>
      <c r="I16" s="109">
        <v>0</v>
      </c>
      <c r="J16" s="64" t="s">
        <v>324</v>
      </c>
      <c r="K16" s="109">
        <v>0</v>
      </c>
      <c r="L16" s="64" t="s">
        <v>324</v>
      </c>
      <c r="M16" s="109">
        <v>0</v>
      </c>
      <c r="N16" s="64" t="s">
        <v>324</v>
      </c>
      <c r="O16" s="109">
        <v>0</v>
      </c>
      <c r="P16" s="109">
        <v>0</v>
      </c>
      <c r="Q16" s="109">
        <v>0</v>
      </c>
      <c r="R16" s="109">
        <v>0</v>
      </c>
      <c r="S16" s="109">
        <v>0</v>
      </c>
      <c r="T16" s="109">
        <v>0</v>
      </c>
      <c r="U16" s="109">
        <v>0</v>
      </c>
      <c r="V16" s="109">
        <v>0</v>
      </c>
      <c r="W16" s="109">
        <v>0</v>
      </c>
      <c r="X16" s="109">
        <v>0</v>
      </c>
      <c r="Y16" s="109">
        <v>0</v>
      </c>
      <c r="Z16" s="109">
        <v>0</v>
      </c>
      <c r="AA16" s="109">
        <v>0</v>
      </c>
      <c r="AB16" s="109">
        <v>0</v>
      </c>
      <c r="AC16" s="109">
        <v>0</v>
      </c>
      <c r="AD16" s="109">
        <v>0</v>
      </c>
      <c r="AE16" s="109">
        <v>0</v>
      </c>
      <c r="AF16" s="109">
        <v>0</v>
      </c>
      <c r="AG16" s="109">
        <v>0</v>
      </c>
      <c r="AH16" s="111">
        <v>0</v>
      </c>
      <c r="AI16" s="111">
        <v>0</v>
      </c>
    </row>
    <row r="17" spans="1:35" s="20" customFormat="1" x14ac:dyDescent="0.25">
      <c r="A17" s="322" t="s">
        <v>31</v>
      </c>
      <c r="B17" s="322"/>
      <c r="C17" s="322"/>
      <c r="D17" s="110">
        <v>2322</v>
      </c>
      <c r="E17" s="110">
        <v>9530</v>
      </c>
      <c r="F17" s="110">
        <v>2345</v>
      </c>
      <c r="G17" s="110">
        <v>9217</v>
      </c>
      <c r="H17" s="110">
        <v>1608</v>
      </c>
      <c r="I17" s="110">
        <v>10669</v>
      </c>
      <c r="J17" s="110">
        <v>1328</v>
      </c>
      <c r="K17" s="110">
        <v>9125</v>
      </c>
      <c r="L17" s="110">
        <v>4095</v>
      </c>
      <c r="M17" s="110">
        <v>8944</v>
      </c>
      <c r="N17" s="110">
        <v>11954</v>
      </c>
      <c r="O17" s="110">
        <v>10362</v>
      </c>
      <c r="P17" s="110">
        <v>5326</v>
      </c>
      <c r="Q17" s="110">
        <v>11813</v>
      </c>
      <c r="R17" s="110">
        <v>3627</v>
      </c>
      <c r="S17" s="110">
        <v>12458</v>
      </c>
      <c r="T17" s="110">
        <v>3708</v>
      </c>
      <c r="U17" s="110">
        <v>11294</v>
      </c>
      <c r="V17" s="110">
        <v>3090</v>
      </c>
      <c r="W17" s="110">
        <v>12500</v>
      </c>
      <c r="X17" s="110">
        <v>3794</v>
      </c>
      <c r="Y17" s="110">
        <v>12733</v>
      </c>
      <c r="Z17" s="110">
        <v>3451</v>
      </c>
      <c r="AA17" s="110">
        <v>11685</v>
      </c>
      <c r="AB17" s="110">
        <v>4485</v>
      </c>
      <c r="AC17" s="110">
        <v>13026</v>
      </c>
      <c r="AD17" s="110">
        <v>4913</v>
      </c>
      <c r="AE17" s="110">
        <v>12855</v>
      </c>
      <c r="AF17" s="110">
        <v>4178</v>
      </c>
      <c r="AG17" s="110">
        <v>13947</v>
      </c>
      <c r="AH17" s="112">
        <v>3963</v>
      </c>
      <c r="AI17" s="112">
        <v>14286</v>
      </c>
    </row>
    <row r="18" spans="1:35" s="20" customFormat="1" x14ac:dyDescent="0.25">
      <c r="A18" s="314"/>
      <c r="B18" s="314"/>
      <c r="C18" s="314"/>
      <c r="D18" s="314"/>
      <c r="E18" s="314"/>
      <c r="F18" s="314"/>
      <c r="G18" s="314"/>
      <c r="H18" s="314"/>
      <c r="I18" s="314"/>
      <c r="J18" s="314"/>
      <c r="K18" s="314"/>
      <c r="L18" s="314"/>
      <c r="M18" s="314"/>
      <c r="N18" s="314"/>
      <c r="O18" s="314"/>
      <c r="P18" s="314"/>
      <c r="Q18" s="314"/>
    </row>
    <row r="19" spans="1:35" s="20" customFormat="1" x14ac:dyDescent="0.25">
      <c r="A19" s="308" t="s">
        <v>405</v>
      </c>
      <c r="B19" s="308"/>
      <c r="C19" s="308"/>
      <c r="D19" s="308"/>
      <c r="E19" s="308"/>
      <c r="F19" s="308"/>
      <c r="G19" s="308"/>
      <c r="H19" s="308"/>
      <c r="I19" s="308"/>
      <c r="J19" s="308"/>
      <c r="K19" s="308"/>
      <c r="L19" s="308"/>
      <c r="M19" s="308"/>
      <c r="N19" s="308"/>
      <c r="O19" s="308"/>
      <c r="P19" s="308"/>
      <c r="Q19" s="308"/>
      <c r="R19" s="308"/>
    </row>
    <row r="20" spans="1:35" s="20" customFormat="1" x14ac:dyDescent="0.25">
      <c r="A20" s="323"/>
      <c r="B20" s="323"/>
      <c r="C20" s="176"/>
      <c r="D20" s="321" t="s">
        <v>35</v>
      </c>
      <c r="E20" s="321"/>
      <c r="F20" s="321" t="s">
        <v>24</v>
      </c>
      <c r="G20" s="321"/>
      <c r="H20" s="321" t="s">
        <v>25</v>
      </c>
      <c r="I20" s="321"/>
      <c r="J20" s="321" t="s">
        <v>26</v>
      </c>
      <c r="K20" s="321"/>
      <c r="L20" s="321" t="s">
        <v>325</v>
      </c>
      <c r="M20" s="321"/>
      <c r="N20" s="321" t="s">
        <v>416</v>
      </c>
      <c r="O20" s="321"/>
      <c r="P20" s="316"/>
      <c r="Q20" s="316"/>
      <c r="R20" s="316"/>
      <c r="S20" s="316"/>
      <c r="T20" s="316"/>
      <c r="U20" s="316"/>
      <c r="V20" s="316"/>
      <c r="W20" s="316"/>
      <c r="X20" s="316"/>
      <c r="Y20" s="316"/>
      <c r="Z20" s="316"/>
      <c r="AA20" s="316"/>
      <c r="AB20" s="316"/>
      <c r="AC20" s="316"/>
      <c r="AD20" s="316"/>
      <c r="AE20" s="316"/>
      <c r="AF20" s="316"/>
      <c r="AG20" s="316"/>
      <c r="AH20" s="316"/>
      <c r="AI20" s="316"/>
    </row>
    <row r="21" spans="1:35" s="20" customFormat="1" ht="28.5" x14ac:dyDescent="0.25">
      <c r="A21" s="321" t="s">
        <v>149</v>
      </c>
      <c r="B21" s="321"/>
      <c r="C21" s="175" t="s">
        <v>150</v>
      </c>
      <c r="D21" s="175" t="s">
        <v>151</v>
      </c>
      <c r="E21" s="175" t="s">
        <v>359</v>
      </c>
      <c r="F21" s="175" t="s">
        <v>151</v>
      </c>
      <c r="G21" s="175" t="s">
        <v>359</v>
      </c>
      <c r="H21" s="175" t="s">
        <v>151</v>
      </c>
      <c r="I21" s="175" t="s">
        <v>359</v>
      </c>
      <c r="J21" s="175" t="s">
        <v>151</v>
      </c>
      <c r="K21" s="175" t="s">
        <v>359</v>
      </c>
      <c r="L21" s="175" t="s">
        <v>151</v>
      </c>
      <c r="M21" s="175" t="s">
        <v>359</v>
      </c>
      <c r="N21" s="175" t="s">
        <v>151</v>
      </c>
      <c r="O21" s="175" t="s">
        <v>359</v>
      </c>
      <c r="P21" s="173"/>
      <c r="Q21" s="173"/>
      <c r="R21" s="173"/>
      <c r="S21" s="173"/>
      <c r="T21" s="173"/>
      <c r="U21" s="173"/>
      <c r="V21" s="173"/>
      <c r="W21" s="173"/>
      <c r="X21" s="173"/>
      <c r="Y21" s="173"/>
      <c r="Z21" s="173"/>
      <c r="AA21" s="173"/>
      <c r="AB21" s="173"/>
      <c r="AC21" s="173"/>
      <c r="AD21" s="173"/>
      <c r="AE21" s="173"/>
      <c r="AF21" s="173"/>
      <c r="AG21" s="173"/>
      <c r="AH21" s="173"/>
      <c r="AI21" s="173"/>
    </row>
    <row r="22" spans="1:35" s="20" customFormat="1" x14ac:dyDescent="0.25">
      <c r="A22" s="315" t="s">
        <v>152</v>
      </c>
      <c r="B22" s="315"/>
      <c r="C22" s="176"/>
      <c r="D22" s="111">
        <v>446</v>
      </c>
      <c r="E22" s="111">
        <v>1469</v>
      </c>
      <c r="F22" s="111">
        <v>652</v>
      </c>
      <c r="G22" s="111">
        <v>2754</v>
      </c>
      <c r="H22" s="111">
        <v>1362</v>
      </c>
      <c r="I22" s="111">
        <v>3407</v>
      </c>
      <c r="J22" s="111">
        <v>1254</v>
      </c>
      <c r="K22" s="111">
        <v>3625</v>
      </c>
      <c r="L22" s="111">
        <v>1896</v>
      </c>
      <c r="M22" s="111">
        <v>3803</v>
      </c>
      <c r="N22" s="111">
        <v>1673</v>
      </c>
      <c r="O22" s="111">
        <v>5267</v>
      </c>
      <c r="P22" s="113"/>
      <c r="Q22" s="113"/>
      <c r="R22" s="113"/>
      <c r="S22" s="113"/>
      <c r="T22" s="113"/>
      <c r="U22" s="113"/>
      <c r="V22" s="113"/>
      <c r="W22" s="113"/>
      <c r="X22" s="113"/>
      <c r="Y22" s="113"/>
      <c r="Z22" s="113"/>
      <c r="AA22" s="113"/>
      <c r="AB22" s="113"/>
      <c r="AC22" s="113"/>
      <c r="AD22" s="113"/>
      <c r="AE22" s="113"/>
      <c r="AF22" s="113"/>
      <c r="AG22" s="113"/>
      <c r="AH22" s="113"/>
      <c r="AI22" s="113"/>
    </row>
    <row r="23" spans="1:35" s="20" customFormat="1" ht="57" customHeight="1" x14ac:dyDescent="0.25">
      <c r="A23" s="315" t="s">
        <v>59</v>
      </c>
      <c r="B23" s="172" t="s">
        <v>153</v>
      </c>
      <c r="C23" s="172" t="s">
        <v>154</v>
      </c>
      <c r="D23" s="111">
        <v>94</v>
      </c>
      <c r="E23" s="111">
        <v>683</v>
      </c>
      <c r="F23" s="111">
        <v>400</v>
      </c>
      <c r="G23" s="111">
        <v>1148</v>
      </c>
      <c r="H23" s="111">
        <v>635</v>
      </c>
      <c r="I23" s="111">
        <v>1277</v>
      </c>
      <c r="J23" s="111">
        <v>879</v>
      </c>
      <c r="K23" s="111">
        <v>1491</v>
      </c>
      <c r="L23" s="111">
        <v>823</v>
      </c>
      <c r="M23" s="111">
        <v>1592</v>
      </c>
      <c r="N23" s="111">
        <v>413</v>
      </c>
      <c r="O23" s="111">
        <v>1657</v>
      </c>
      <c r="P23" s="113"/>
      <c r="Q23" s="113"/>
      <c r="R23" s="113"/>
      <c r="S23" s="113"/>
      <c r="T23" s="113"/>
      <c r="U23" s="113"/>
      <c r="V23" s="113"/>
      <c r="W23" s="113"/>
      <c r="X23" s="113"/>
      <c r="Y23" s="113"/>
      <c r="Z23" s="113"/>
      <c r="AA23" s="113"/>
      <c r="AB23" s="113"/>
      <c r="AC23" s="113"/>
      <c r="AD23" s="113"/>
      <c r="AE23" s="113"/>
      <c r="AF23" s="113"/>
      <c r="AG23" s="113"/>
      <c r="AH23" s="113"/>
      <c r="AI23" s="113"/>
    </row>
    <row r="24" spans="1:35" s="20" customFormat="1" ht="28.5" x14ac:dyDescent="0.25">
      <c r="A24" s="315"/>
      <c r="B24" s="172" t="s">
        <v>155</v>
      </c>
      <c r="C24" s="172" t="s">
        <v>156</v>
      </c>
      <c r="D24" s="111">
        <v>325</v>
      </c>
      <c r="E24" s="111">
        <v>210</v>
      </c>
      <c r="F24" s="111">
        <v>208</v>
      </c>
      <c r="G24" s="111">
        <v>610</v>
      </c>
      <c r="H24" s="111">
        <v>296</v>
      </c>
      <c r="I24" s="111">
        <v>743</v>
      </c>
      <c r="J24" s="111">
        <v>248</v>
      </c>
      <c r="K24" s="111">
        <v>753</v>
      </c>
      <c r="L24" s="111">
        <v>382</v>
      </c>
      <c r="M24" s="111">
        <v>750</v>
      </c>
      <c r="N24" s="111">
        <v>360</v>
      </c>
      <c r="O24" s="111">
        <v>817</v>
      </c>
      <c r="P24" s="113"/>
      <c r="Q24" s="113"/>
      <c r="R24" s="113"/>
      <c r="S24" s="113"/>
      <c r="T24" s="113"/>
      <c r="U24" s="113"/>
      <c r="V24" s="113"/>
      <c r="W24" s="113"/>
      <c r="X24" s="113"/>
      <c r="Y24" s="113"/>
      <c r="Z24" s="113"/>
      <c r="AA24" s="113"/>
      <c r="AB24" s="113"/>
      <c r="AC24" s="113"/>
      <c r="AD24" s="113"/>
      <c r="AE24" s="113"/>
      <c r="AF24" s="113"/>
      <c r="AG24" s="113"/>
      <c r="AH24" s="113"/>
      <c r="AI24" s="113"/>
    </row>
    <row r="25" spans="1:35" s="20" customFormat="1" ht="28.5" x14ac:dyDescent="0.25">
      <c r="A25" s="315"/>
      <c r="B25" s="172" t="s">
        <v>157</v>
      </c>
      <c r="C25" s="172" t="s">
        <v>158</v>
      </c>
      <c r="D25" s="111">
        <v>27</v>
      </c>
      <c r="E25" s="111">
        <v>576</v>
      </c>
      <c r="F25" s="111">
        <v>44</v>
      </c>
      <c r="G25" s="111">
        <v>996</v>
      </c>
      <c r="H25" s="111">
        <v>431</v>
      </c>
      <c r="I25" s="111">
        <v>1387</v>
      </c>
      <c r="J25" s="111">
        <v>127</v>
      </c>
      <c r="K25" s="111">
        <v>1381</v>
      </c>
      <c r="L25" s="111">
        <v>691</v>
      </c>
      <c r="M25" s="111">
        <v>1461</v>
      </c>
      <c r="N25" s="111">
        <v>900</v>
      </c>
      <c r="O25" s="111">
        <v>2793</v>
      </c>
      <c r="P25" s="113"/>
      <c r="Q25" s="113"/>
      <c r="R25" s="113"/>
      <c r="S25" s="113"/>
      <c r="T25" s="113"/>
      <c r="U25" s="113"/>
      <c r="V25" s="113"/>
      <c r="W25" s="113"/>
      <c r="X25" s="113"/>
      <c r="Y25" s="113"/>
      <c r="Z25" s="113"/>
      <c r="AA25" s="113"/>
      <c r="AB25" s="113"/>
      <c r="AC25" s="113"/>
      <c r="AD25" s="113"/>
      <c r="AE25" s="113"/>
      <c r="AF25" s="113"/>
      <c r="AG25" s="113"/>
      <c r="AH25" s="113"/>
      <c r="AI25" s="113"/>
    </row>
    <row r="26" spans="1:35" s="20" customFormat="1" ht="71.25" customHeight="1" x14ac:dyDescent="0.25">
      <c r="A26" s="315" t="s">
        <v>159</v>
      </c>
      <c r="B26" s="315"/>
      <c r="C26" s="172" t="s">
        <v>560</v>
      </c>
      <c r="D26" s="111">
        <v>0</v>
      </c>
      <c r="E26" s="111">
        <v>61</v>
      </c>
      <c r="F26" s="111">
        <v>0</v>
      </c>
      <c r="G26" s="111">
        <v>69</v>
      </c>
      <c r="H26" s="111">
        <v>0</v>
      </c>
      <c r="I26" s="111">
        <v>77</v>
      </c>
      <c r="J26" s="111">
        <v>0</v>
      </c>
      <c r="K26" s="111">
        <v>83</v>
      </c>
      <c r="L26" s="111">
        <v>0</v>
      </c>
      <c r="M26" s="111">
        <v>85</v>
      </c>
      <c r="N26" s="111">
        <v>0</v>
      </c>
      <c r="O26" s="111">
        <v>1232</v>
      </c>
      <c r="P26" s="113"/>
      <c r="Q26" s="113"/>
      <c r="R26" s="113"/>
      <c r="S26" s="113"/>
      <c r="T26" s="113"/>
      <c r="U26" s="113"/>
      <c r="V26" s="113"/>
      <c r="W26" s="113"/>
      <c r="X26" s="113"/>
      <c r="Y26" s="113"/>
      <c r="Z26" s="113"/>
      <c r="AA26" s="113"/>
      <c r="AB26" s="113"/>
      <c r="AC26" s="113"/>
      <c r="AD26" s="113"/>
      <c r="AE26" s="113"/>
      <c r="AF26" s="113"/>
      <c r="AG26" s="113"/>
      <c r="AH26" s="113"/>
      <c r="AI26" s="113"/>
    </row>
    <row r="27" spans="1:35" s="20" customFormat="1" ht="71.25" customHeight="1" x14ac:dyDescent="0.25">
      <c r="A27" s="315" t="s">
        <v>160</v>
      </c>
      <c r="B27" s="315"/>
      <c r="C27" s="172" t="s">
        <v>161</v>
      </c>
      <c r="D27" s="111">
        <v>0</v>
      </c>
      <c r="E27" s="111">
        <v>99</v>
      </c>
      <c r="F27" s="111">
        <v>0</v>
      </c>
      <c r="G27" s="111">
        <v>202</v>
      </c>
      <c r="H27" s="111">
        <v>0</v>
      </c>
      <c r="I27" s="111">
        <v>261</v>
      </c>
      <c r="J27" s="111">
        <v>27</v>
      </c>
      <c r="K27" s="111">
        <v>207</v>
      </c>
      <c r="L27" s="111">
        <v>0</v>
      </c>
      <c r="M27" s="111">
        <v>203</v>
      </c>
      <c r="N27" s="111">
        <v>0</v>
      </c>
      <c r="O27" s="111">
        <v>231</v>
      </c>
      <c r="P27" s="113"/>
      <c r="Q27" s="113"/>
      <c r="R27" s="113"/>
      <c r="S27" s="113"/>
      <c r="T27" s="113"/>
      <c r="U27" s="113"/>
      <c r="V27" s="113"/>
      <c r="W27" s="113"/>
      <c r="X27" s="113"/>
      <c r="Y27" s="113"/>
      <c r="Z27" s="113"/>
      <c r="AA27" s="113"/>
      <c r="AB27" s="113"/>
      <c r="AC27" s="113"/>
      <c r="AD27" s="113"/>
      <c r="AE27" s="113"/>
      <c r="AF27" s="113"/>
      <c r="AG27" s="113"/>
      <c r="AH27" s="113"/>
      <c r="AI27" s="113"/>
    </row>
    <row r="28" spans="1:35" s="20" customFormat="1" ht="28.5" x14ac:dyDescent="0.25">
      <c r="A28" s="315" t="s">
        <v>162</v>
      </c>
      <c r="B28" s="315"/>
      <c r="C28" s="172" t="s">
        <v>163</v>
      </c>
      <c r="D28" s="111">
        <v>0</v>
      </c>
      <c r="E28" s="111">
        <v>45</v>
      </c>
      <c r="F28" s="111">
        <v>0</v>
      </c>
      <c r="G28" s="111">
        <v>61</v>
      </c>
      <c r="H28" s="111">
        <v>1</v>
      </c>
      <c r="I28" s="111">
        <v>113</v>
      </c>
      <c r="J28" s="111">
        <v>6</v>
      </c>
      <c r="K28" s="111">
        <v>105</v>
      </c>
      <c r="L28" s="111">
        <v>2</v>
      </c>
      <c r="M28" s="111">
        <v>113</v>
      </c>
      <c r="N28" s="111">
        <v>5</v>
      </c>
      <c r="O28" s="111">
        <v>116</v>
      </c>
      <c r="P28" s="113"/>
      <c r="Q28" s="113"/>
      <c r="R28" s="113"/>
      <c r="S28" s="113"/>
      <c r="T28" s="113"/>
      <c r="U28" s="113"/>
      <c r="V28" s="113"/>
      <c r="W28" s="113"/>
      <c r="X28" s="113"/>
      <c r="Y28" s="113"/>
      <c r="Z28" s="113"/>
      <c r="AA28" s="113"/>
      <c r="AB28" s="113"/>
      <c r="AC28" s="113"/>
      <c r="AD28" s="113"/>
      <c r="AE28" s="113"/>
      <c r="AF28" s="113"/>
      <c r="AG28" s="113"/>
      <c r="AH28" s="113"/>
      <c r="AI28" s="113"/>
    </row>
    <row r="29" spans="1:35" s="20" customFormat="1" ht="57" customHeight="1" x14ac:dyDescent="0.25">
      <c r="A29" s="315" t="s">
        <v>164</v>
      </c>
      <c r="B29" s="315"/>
      <c r="C29" s="172" t="s">
        <v>165</v>
      </c>
      <c r="D29" s="111">
        <v>0</v>
      </c>
      <c r="E29" s="111">
        <v>2</v>
      </c>
      <c r="F29" s="111">
        <v>14</v>
      </c>
      <c r="G29" s="111">
        <v>10</v>
      </c>
      <c r="H29" s="111">
        <v>14</v>
      </c>
      <c r="I29" s="111">
        <v>11</v>
      </c>
      <c r="J29" s="111">
        <v>13</v>
      </c>
      <c r="K29" s="111">
        <v>13</v>
      </c>
      <c r="L29" s="111">
        <v>13</v>
      </c>
      <c r="M29" s="111">
        <v>9</v>
      </c>
      <c r="N29" s="111">
        <v>12</v>
      </c>
      <c r="O29" s="111">
        <v>10</v>
      </c>
      <c r="P29" s="113"/>
      <c r="Q29" s="113"/>
      <c r="R29" s="113"/>
      <c r="S29" s="113"/>
      <c r="T29" s="113"/>
      <c r="U29" s="113"/>
      <c r="V29" s="113"/>
      <c r="W29" s="113"/>
      <c r="X29" s="113"/>
      <c r="Y29" s="113"/>
      <c r="Z29" s="113"/>
      <c r="AA29" s="113"/>
      <c r="AB29" s="113"/>
      <c r="AC29" s="113"/>
      <c r="AD29" s="113"/>
      <c r="AE29" s="113"/>
      <c r="AF29" s="113"/>
      <c r="AG29" s="113"/>
      <c r="AH29" s="113"/>
      <c r="AI29" s="113"/>
    </row>
    <row r="30" spans="1:35" s="20" customFormat="1" x14ac:dyDescent="0.25">
      <c r="A30" s="315" t="s">
        <v>166</v>
      </c>
      <c r="B30" s="315"/>
      <c r="C30" s="176"/>
      <c r="D30" s="111">
        <v>0</v>
      </c>
      <c r="E30" s="111">
        <v>15</v>
      </c>
      <c r="F30" s="111">
        <v>0</v>
      </c>
      <c r="G30" s="111">
        <v>11</v>
      </c>
      <c r="H30" s="111">
        <v>0</v>
      </c>
      <c r="I30" s="111">
        <v>11</v>
      </c>
      <c r="J30" s="111">
        <v>0</v>
      </c>
      <c r="K30" s="111">
        <v>11</v>
      </c>
      <c r="L30" s="111">
        <v>0</v>
      </c>
      <c r="M30" s="111">
        <v>10</v>
      </c>
      <c r="N30" s="111">
        <v>0</v>
      </c>
      <c r="O30" s="111">
        <v>10</v>
      </c>
      <c r="P30" s="113"/>
      <c r="Q30" s="113"/>
      <c r="R30" s="113"/>
      <c r="S30" s="113"/>
      <c r="T30" s="113"/>
      <c r="U30" s="113"/>
      <c r="V30" s="113"/>
      <c r="W30" s="113"/>
      <c r="X30" s="113"/>
      <c r="Y30" s="113"/>
      <c r="Z30" s="113"/>
      <c r="AA30" s="113"/>
      <c r="AB30" s="113"/>
      <c r="AC30" s="113"/>
      <c r="AD30" s="113"/>
      <c r="AE30" s="113"/>
      <c r="AF30" s="113"/>
      <c r="AG30" s="113"/>
      <c r="AH30" s="113"/>
      <c r="AI30" s="113"/>
    </row>
    <row r="31" spans="1:35" s="20" customFormat="1" x14ac:dyDescent="0.25">
      <c r="A31" s="322" t="s">
        <v>31</v>
      </c>
      <c r="B31" s="322"/>
      <c r="C31" s="322"/>
      <c r="D31" s="112">
        <v>446</v>
      </c>
      <c r="E31" s="112">
        <v>1691</v>
      </c>
      <c r="F31" s="112">
        <v>666</v>
      </c>
      <c r="G31" s="112">
        <v>3107</v>
      </c>
      <c r="H31" s="112">
        <v>1377</v>
      </c>
      <c r="I31" s="112">
        <v>3880</v>
      </c>
      <c r="J31" s="112">
        <v>1300</v>
      </c>
      <c r="K31" s="112">
        <v>4044</v>
      </c>
      <c r="L31" s="112">
        <v>1911</v>
      </c>
      <c r="M31" s="112">
        <v>4223</v>
      </c>
      <c r="N31" s="112">
        <v>1690</v>
      </c>
      <c r="O31" s="112">
        <v>6866</v>
      </c>
      <c r="P31" s="103"/>
      <c r="Q31" s="103"/>
      <c r="R31" s="103"/>
      <c r="S31" s="103"/>
      <c r="T31" s="103"/>
      <c r="U31" s="103"/>
      <c r="V31" s="103"/>
      <c r="W31" s="103"/>
      <c r="X31" s="103"/>
      <c r="Y31" s="103"/>
      <c r="Z31" s="103"/>
      <c r="AA31" s="103"/>
      <c r="AB31" s="103"/>
      <c r="AC31" s="103"/>
      <c r="AD31" s="103"/>
      <c r="AE31" s="103"/>
      <c r="AF31" s="103"/>
      <c r="AG31" s="103"/>
      <c r="AH31" s="103"/>
      <c r="AI31" s="103"/>
    </row>
    <row r="32" spans="1:35" s="20" customFormat="1" x14ac:dyDescent="0.25">
      <c r="A32" s="314"/>
      <c r="B32" s="314"/>
      <c r="C32" s="314"/>
      <c r="D32" s="314"/>
      <c r="E32" s="314"/>
      <c r="F32" s="314"/>
      <c r="G32" s="314"/>
      <c r="H32" s="314"/>
      <c r="I32" s="314"/>
      <c r="J32" s="314"/>
      <c r="K32" s="314"/>
      <c r="L32" s="314"/>
      <c r="M32" s="314"/>
      <c r="N32" s="314"/>
      <c r="O32" s="314"/>
      <c r="P32" s="314"/>
      <c r="Q32" s="314"/>
    </row>
    <row r="33" spans="1:35" s="20" customFormat="1" x14ac:dyDescent="0.25">
      <c r="A33" s="308" t="s">
        <v>406</v>
      </c>
      <c r="B33" s="308"/>
      <c r="C33" s="308"/>
      <c r="D33" s="308"/>
      <c r="E33" s="308"/>
      <c r="F33" s="308"/>
      <c r="G33" s="308"/>
      <c r="H33" s="308"/>
      <c r="I33" s="308"/>
      <c r="J33" s="308"/>
      <c r="K33" s="308"/>
      <c r="L33" s="308"/>
      <c r="M33" s="308"/>
      <c r="N33" s="308"/>
      <c r="O33" s="308"/>
      <c r="P33" s="308"/>
      <c r="Q33" s="308"/>
      <c r="R33" s="308"/>
    </row>
    <row r="34" spans="1:35" s="20" customFormat="1" ht="14.25" customHeight="1" x14ac:dyDescent="0.25">
      <c r="A34" s="176"/>
      <c r="B34" s="317"/>
      <c r="C34" s="318"/>
      <c r="D34" s="319" t="s">
        <v>10</v>
      </c>
      <c r="E34" s="320"/>
      <c r="F34" s="319" t="s">
        <v>308</v>
      </c>
      <c r="G34" s="320"/>
      <c r="H34" s="319" t="s">
        <v>11</v>
      </c>
      <c r="I34" s="320"/>
      <c r="J34" s="319" t="s">
        <v>12</v>
      </c>
      <c r="K34" s="320"/>
      <c r="L34" s="319" t="s">
        <v>0</v>
      </c>
      <c r="M34" s="320"/>
      <c r="N34" s="319" t="s">
        <v>1</v>
      </c>
      <c r="O34" s="320"/>
      <c r="P34" s="319" t="s">
        <v>2</v>
      </c>
      <c r="Q34" s="320"/>
      <c r="R34" s="319" t="s">
        <v>314</v>
      </c>
      <c r="S34" s="320"/>
      <c r="T34" s="319" t="s">
        <v>3</v>
      </c>
      <c r="U34" s="320"/>
      <c r="V34" s="319" t="s">
        <v>4</v>
      </c>
      <c r="W34" s="320"/>
      <c r="X34" s="319" t="s">
        <v>5</v>
      </c>
      <c r="Y34" s="320"/>
      <c r="Z34" s="319" t="s">
        <v>6</v>
      </c>
      <c r="AA34" s="320"/>
      <c r="AB34" s="319" t="s">
        <v>7</v>
      </c>
      <c r="AC34" s="320"/>
      <c r="AD34" s="319" t="s">
        <v>8</v>
      </c>
      <c r="AE34" s="320"/>
      <c r="AF34" s="319" t="s">
        <v>9</v>
      </c>
      <c r="AG34" s="320"/>
      <c r="AH34" s="319" t="s">
        <v>72</v>
      </c>
      <c r="AI34" s="320"/>
    </row>
    <row r="35" spans="1:35" s="20" customFormat="1" ht="24" customHeight="1" x14ac:dyDescent="0.25">
      <c r="A35" s="175" t="s">
        <v>149</v>
      </c>
      <c r="B35" s="309" t="s">
        <v>150</v>
      </c>
      <c r="C35" s="310"/>
      <c r="D35" s="175" t="s">
        <v>151</v>
      </c>
      <c r="E35" s="175" t="s">
        <v>321</v>
      </c>
      <c r="F35" s="175" t="s">
        <v>151</v>
      </c>
      <c r="G35" s="175" t="s">
        <v>321</v>
      </c>
      <c r="H35" s="175" t="s">
        <v>151</v>
      </c>
      <c r="I35" s="175" t="s">
        <v>321</v>
      </c>
      <c r="J35" s="175" t="s">
        <v>151</v>
      </c>
      <c r="K35" s="175" t="s">
        <v>321</v>
      </c>
      <c r="L35" s="175" t="s">
        <v>151</v>
      </c>
      <c r="M35" s="175" t="s">
        <v>321</v>
      </c>
      <c r="N35" s="175" t="s">
        <v>151</v>
      </c>
      <c r="O35" s="175" t="s">
        <v>321</v>
      </c>
      <c r="P35" s="175" t="s">
        <v>151</v>
      </c>
      <c r="Q35" s="175" t="s">
        <v>321</v>
      </c>
      <c r="R35" s="175" t="s">
        <v>151</v>
      </c>
      <c r="S35" s="175" t="s">
        <v>321</v>
      </c>
      <c r="T35" s="175" t="s">
        <v>151</v>
      </c>
      <c r="U35" s="175" t="s">
        <v>321</v>
      </c>
      <c r="V35" s="175" t="s">
        <v>151</v>
      </c>
      <c r="W35" s="175" t="s">
        <v>321</v>
      </c>
      <c r="X35" s="175" t="s">
        <v>151</v>
      </c>
      <c r="Y35" s="175" t="s">
        <v>321</v>
      </c>
      <c r="Z35" s="175" t="s">
        <v>151</v>
      </c>
      <c r="AA35" s="175" t="s">
        <v>321</v>
      </c>
      <c r="AB35" s="175" t="s">
        <v>151</v>
      </c>
      <c r="AC35" s="175" t="s">
        <v>321</v>
      </c>
      <c r="AD35" s="175" t="s">
        <v>151</v>
      </c>
      <c r="AE35" s="175" t="s">
        <v>321</v>
      </c>
      <c r="AF35" s="175" t="s">
        <v>151</v>
      </c>
      <c r="AG35" s="175" t="s">
        <v>321</v>
      </c>
      <c r="AH35" s="175" t="s">
        <v>151</v>
      </c>
      <c r="AI35" s="175" t="s">
        <v>321</v>
      </c>
    </row>
    <row r="36" spans="1:35" s="20" customFormat="1" ht="48" customHeight="1" x14ac:dyDescent="0.25">
      <c r="A36" s="172" t="s">
        <v>167</v>
      </c>
      <c r="B36" s="309" t="s">
        <v>156</v>
      </c>
      <c r="C36" s="310"/>
      <c r="D36" s="109">
        <v>1026</v>
      </c>
      <c r="E36" s="109">
        <v>342</v>
      </c>
      <c r="F36" s="109">
        <v>37</v>
      </c>
      <c r="G36" s="109">
        <v>81</v>
      </c>
      <c r="H36" s="109">
        <v>337</v>
      </c>
      <c r="I36" s="109">
        <v>201</v>
      </c>
      <c r="J36" s="109">
        <v>232</v>
      </c>
      <c r="K36" s="109">
        <v>215</v>
      </c>
      <c r="L36" s="109">
        <v>257</v>
      </c>
      <c r="M36" s="109">
        <v>257</v>
      </c>
      <c r="N36" s="109">
        <v>209</v>
      </c>
      <c r="O36" s="109">
        <v>267</v>
      </c>
      <c r="P36" s="109">
        <v>265</v>
      </c>
      <c r="Q36" s="109">
        <v>286</v>
      </c>
      <c r="R36" s="109">
        <v>397</v>
      </c>
      <c r="S36" s="109">
        <v>344</v>
      </c>
      <c r="T36" s="109">
        <v>1631</v>
      </c>
      <c r="U36" s="109">
        <v>577</v>
      </c>
      <c r="V36" s="109">
        <v>548</v>
      </c>
      <c r="W36" s="109">
        <v>454</v>
      </c>
      <c r="X36" s="109">
        <v>886</v>
      </c>
      <c r="Y36" s="109">
        <v>467</v>
      </c>
      <c r="Z36" s="109">
        <v>895</v>
      </c>
      <c r="AA36" s="109">
        <v>549</v>
      </c>
      <c r="AB36" s="109">
        <v>880</v>
      </c>
      <c r="AC36" s="109">
        <v>582</v>
      </c>
      <c r="AD36" s="109">
        <v>506</v>
      </c>
      <c r="AE36" s="109">
        <v>365</v>
      </c>
      <c r="AF36" s="109">
        <v>710</v>
      </c>
      <c r="AG36" s="109">
        <v>471</v>
      </c>
      <c r="AH36" s="111">
        <v>265</v>
      </c>
      <c r="AI36" s="111">
        <v>399</v>
      </c>
    </row>
    <row r="37" spans="1:35" s="20" customFormat="1" ht="48" customHeight="1" x14ac:dyDescent="0.25">
      <c r="A37" s="172" t="s">
        <v>168</v>
      </c>
      <c r="B37" s="309" t="s">
        <v>169</v>
      </c>
      <c r="C37" s="310"/>
      <c r="D37" s="109">
        <v>0</v>
      </c>
      <c r="E37" s="109">
        <v>0</v>
      </c>
      <c r="F37" s="109">
        <v>0</v>
      </c>
      <c r="G37" s="109">
        <v>0</v>
      </c>
      <c r="H37" s="109">
        <v>38</v>
      </c>
      <c r="I37" s="109">
        <v>12</v>
      </c>
      <c r="J37" s="109">
        <v>68</v>
      </c>
      <c r="K37" s="109">
        <v>16</v>
      </c>
      <c r="L37" s="109">
        <v>11</v>
      </c>
      <c r="M37" s="109">
        <v>31</v>
      </c>
      <c r="N37" s="109">
        <v>63</v>
      </c>
      <c r="O37" s="109">
        <v>32</v>
      </c>
      <c r="P37" s="109">
        <v>57</v>
      </c>
      <c r="Q37" s="109">
        <v>43</v>
      </c>
      <c r="R37" s="109">
        <v>62</v>
      </c>
      <c r="S37" s="109">
        <v>48</v>
      </c>
      <c r="T37" s="109">
        <v>14</v>
      </c>
      <c r="U37" s="109">
        <v>47</v>
      </c>
      <c r="V37" s="109">
        <v>0</v>
      </c>
      <c r="W37" s="109">
        <v>0</v>
      </c>
      <c r="X37" s="109">
        <v>0</v>
      </c>
      <c r="Y37" s="109">
        <v>0</v>
      </c>
      <c r="Z37" s="109">
        <v>0</v>
      </c>
      <c r="AA37" s="109">
        <v>0</v>
      </c>
      <c r="AB37" s="109">
        <v>0</v>
      </c>
      <c r="AC37" s="109">
        <v>0</v>
      </c>
      <c r="AD37" s="109">
        <v>0</v>
      </c>
      <c r="AE37" s="109">
        <v>0</v>
      </c>
      <c r="AF37" s="109">
        <v>0</v>
      </c>
      <c r="AG37" s="109">
        <v>0</v>
      </c>
      <c r="AH37" s="111">
        <v>0</v>
      </c>
      <c r="AI37" s="111">
        <v>0</v>
      </c>
    </row>
    <row r="38" spans="1:35" s="20" customFormat="1" ht="48" customHeight="1" x14ac:dyDescent="0.25">
      <c r="A38" s="172" t="s">
        <v>170</v>
      </c>
      <c r="B38" s="309" t="s">
        <v>171</v>
      </c>
      <c r="C38" s="310"/>
      <c r="D38" s="109">
        <v>71</v>
      </c>
      <c r="E38" s="109">
        <v>472</v>
      </c>
      <c r="F38" s="109">
        <v>508</v>
      </c>
      <c r="G38" s="109">
        <v>583</v>
      </c>
      <c r="H38" s="109">
        <v>55</v>
      </c>
      <c r="I38" s="109">
        <v>574</v>
      </c>
      <c r="J38" s="109">
        <v>38</v>
      </c>
      <c r="K38" s="109">
        <v>531</v>
      </c>
      <c r="L38" s="109">
        <v>17</v>
      </c>
      <c r="M38" s="109">
        <v>494</v>
      </c>
      <c r="N38" s="109">
        <v>37</v>
      </c>
      <c r="O38" s="109">
        <v>448</v>
      </c>
      <c r="P38" s="109">
        <v>6</v>
      </c>
      <c r="Q38" s="109">
        <v>398</v>
      </c>
      <c r="R38" s="109">
        <v>512</v>
      </c>
      <c r="S38" s="109">
        <v>564</v>
      </c>
      <c r="T38" s="109">
        <v>217</v>
      </c>
      <c r="U38" s="109">
        <v>500</v>
      </c>
      <c r="V38" s="109">
        <v>34</v>
      </c>
      <c r="W38" s="109">
        <v>442</v>
      </c>
      <c r="X38" s="109">
        <v>747</v>
      </c>
      <c r="Y38" s="109">
        <v>645</v>
      </c>
      <c r="Z38" s="109">
        <v>13</v>
      </c>
      <c r="AA38" s="109">
        <v>457</v>
      </c>
      <c r="AB38" s="109">
        <v>13</v>
      </c>
      <c r="AC38" s="109">
        <v>457</v>
      </c>
      <c r="AD38" s="109">
        <v>15</v>
      </c>
      <c r="AE38" s="109">
        <v>439</v>
      </c>
      <c r="AF38" s="109">
        <v>2</v>
      </c>
      <c r="AG38" s="109">
        <v>455</v>
      </c>
      <c r="AH38" s="111">
        <v>8</v>
      </c>
      <c r="AI38" s="111">
        <v>522</v>
      </c>
    </row>
    <row r="39" spans="1:35" s="20" customFormat="1" ht="48" customHeight="1" x14ac:dyDescent="0.25">
      <c r="A39" s="172" t="s">
        <v>172</v>
      </c>
      <c r="B39" s="309" t="s">
        <v>173</v>
      </c>
      <c r="C39" s="310"/>
      <c r="D39" s="109">
        <v>4</v>
      </c>
      <c r="E39" s="109">
        <v>11</v>
      </c>
      <c r="F39" s="109">
        <v>0</v>
      </c>
      <c r="G39" s="109">
        <v>10</v>
      </c>
      <c r="H39" s="109">
        <v>0</v>
      </c>
      <c r="I39" s="109">
        <v>10</v>
      </c>
      <c r="J39" s="109">
        <v>7</v>
      </c>
      <c r="K39" s="109">
        <v>13</v>
      </c>
      <c r="L39" s="109">
        <v>0</v>
      </c>
      <c r="M39" s="109">
        <v>8</v>
      </c>
      <c r="N39" s="109">
        <v>0</v>
      </c>
      <c r="O39" s="109">
        <v>7</v>
      </c>
      <c r="P39" s="109">
        <v>0</v>
      </c>
      <c r="Q39" s="109">
        <v>6</v>
      </c>
      <c r="R39" s="109">
        <v>0</v>
      </c>
      <c r="S39" s="109">
        <v>6</v>
      </c>
      <c r="T39" s="109">
        <v>0</v>
      </c>
      <c r="U39" s="109">
        <v>6</v>
      </c>
      <c r="V39" s="109">
        <v>2</v>
      </c>
      <c r="W39" s="109">
        <v>3</v>
      </c>
      <c r="X39" s="109">
        <v>0</v>
      </c>
      <c r="Y39" s="109">
        <v>1</v>
      </c>
      <c r="Z39" s="109">
        <v>0</v>
      </c>
      <c r="AA39" s="109">
        <v>4</v>
      </c>
      <c r="AB39" s="109">
        <v>0</v>
      </c>
      <c r="AC39" s="109">
        <v>4</v>
      </c>
      <c r="AD39" s="109">
        <v>0</v>
      </c>
      <c r="AE39" s="109">
        <v>2</v>
      </c>
      <c r="AF39" s="109">
        <v>0</v>
      </c>
      <c r="AG39" s="109">
        <v>2</v>
      </c>
      <c r="AH39" s="111">
        <v>0</v>
      </c>
      <c r="AI39" s="111">
        <v>5</v>
      </c>
    </row>
    <row r="40" spans="1:35" s="20" customFormat="1" ht="84" customHeight="1" x14ac:dyDescent="0.25">
      <c r="A40" s="172" t="s">
        <v>174</v>
      </c>
      <c r="B40" s="309" t="s">
        <v>175</v>
      </c>
      <c r="C40" s="310"/>
      <c r="D40" s="109">
        <v>634</v>
      </c>
      <c r="E40" s="109">
        <v>1227</v>
      </c>
      <c r="F40" s="109">
        <v>268</v>
      </c>
      <c r="G40" s="109">
        <v>1100</v>
      </c>
      <c r="H40" s="109">
        <v>403</v>
      </c>
      <c r="I40" s="109">
        <v>1228</v>
      </c>
      <c r="J40" s="109">
        <v>356</v>
      </c>
      <c r="K40" s="109">
        <v>1292</v>
      </c>
      <c r="L40" s="109">
        <v>142</v>
      </c>
      <c r="M40" s="109">
        <v>1218</v>
      </c>
      <c r="N40" s="109">
        <v>148</v>
      </c>
      <c r="O40" s="109">
        <v>1110</v>
      </c>
      <c r="P40" s="109">
        <v>211</v>
      </c>
      <c r="Q40" s="109">
        <v>1161</v>
      </c>
      <c r="R40" s="109">
        <v>331</v>
      </c>
      <c r="S40" s="109">
        <v>1192</v>
      </c>
      <c r="T40" s="109">
        <v>291</v>
      </c>
      <c r="U40" s="109">
        <v>1173</v>
      </c>
      <c r="V40" s="109">
        <v>270</v>
      </c>
      <c r="W40" s="109">
        <v>1156</v>
      </c>
      <c r="X40" s="109">
        <v>166</v>
      </c>
      <c r="Y40" s="109">
        <v>1044</v>
      </c>
      <c r="Z40" s="109">
        <v>251</v>
      </c>
      <c r="AA40" s="109">
        <v>984</v>
      </c>
      <c r="AB40" s="109">
        <v>251</v>
      </c>
      <c r="AC40" s="109">
        <v>981</v>
      </c>
      <c r="AD40" s="109">
        <v>613</v>
      </c>
      <c r="AE40" s="109">
        <v>1023</v>
      </c>
      <c r="AF40" s="109">
        <v>171</v>
      </c>
      <c r="AG40" s="109">
        <v>1328</v>
      </c>
      <c r="AH40" s="111">
        <v>98</v>
      </c>
      <c r="AI40" s="111">
        <v>1387</v>
      </c>
    </row>
    <row r="41" spans="1:35" s="20" customFormat="1" ht="84" customHeight="1" x14ac:dyDescent="0.25">
      <c r="A41" s="172" t="s">
        <v>176</v>
      </c>
      <c r="B41" s="309" t="s">
        <v>177</v>
      </c>
      <c r="C41" s="310"/>
      <c r="D41" s="109">
        <v>352</v>
      </c>
      <c r="E41" s="109">
        <v>4567</v>
      </c>
      <c r="F41" s="109">
        <v>1261</v>
      </c>
      <c r="G41" s="109">
        <v>4482</v>
      </c>
      <c r="H41" s="109">
        <v>559</v>
      </c>
      <c r="I41" s="109">
        <v>4711</v>
      </c>
      <c r="J41" s="109">
        <v>385</v>
      </c>
      <c r="K41" s="109">
        <v>4126</v>
      </c>
      <c r="L41" s="109">
        <v>1344</v>
      </c>
      <c r="M41" s="109">
        <v>2991</v>
      </c>
      <c r="N41" s="109">
        <v>1770</v>
      </c>
      <c r="O41" s="109">
        <v>4930</v>
      </c>
      <c r="P41" s="109">
        <v>1393</v>
      </c>
      <c r="Q41" s="109">
        <v>4821</v>
      </c>
      <c r="R41" s="109">
        <v>1189</v>
      </c>
      <c r="S41" s="109">
        <v>5214</v>
      </c>
      <c r="T41" s="109">
        <v>855</v>
      </c>
      <c r="U41" s="109">
        <v>4510</v>
      </c>
      <c r="V41" s="109">
        <v>981</v>
      </c>
      <c r="W41" s="109">
        <v>4743</v>
      </c>
      <c r="X41" s="109">
        <v>825</v>
      </c>
      <c r="Y41" s="109">
        <v>4724</v>
      </c>
      <c r="Z41" s="109">
        <v>950</v>
      </c>
      <c r="AA41" s="109">
        <v>4434</v>
      </c>
      <c r="AB41" s="109">
        <v>928</v>
      </c>
      <c r="AC41" s="109">
        <v>4438</v>
      </c>
      <c r="AD41" s="109">
        <v>1373</v>
      </c>
      <c r="AE41" s="109">
        <v>4422</v>
      </c>
      <c r="AF41" s="109">
        <v>928</v>
      </c>
      <c r="AG41" s="109">
        <v>4258</v>
      </c>
      <c r="AH41" s="111">
        <v>620</v>
      </c>
      <c r="AI41" s="111">
        <v>4482</v>
      </c>
    </row>
    <row r="42" spans="1:35" s="20" customFormat="1" ht="48" customHeight="1" x14ac:dyDescent="0.25">
      <c r="A42" s="172" t="s">
        <v>178</v>
      </c>
      <c r="B42" s="309" t="s">
        <v>179</v>
      </c>
      <c r="C42" s="310"/>
      <c r="D42" s="109">
        <v>224</v>
      </c>
      <c r="E42" s="109">
        <v>1970</v>
      </c>
      <c r="F42" s="109">
        <v>259</v>
      </c>
      <c r="G42" s="109">
        <v>2040</v>
      </c>
      <c r="H42" s="109">
        <v>201</v>
      </c>
      <c r="I42" s="109">
        <v>2958</v>
      </c>
      <c r="J42" s="109">
        <v>228</v>
      </c>
      <c r="K42" s="109">
        <v>1910</v>
      </c>
      <c r="L42" s="109">
        <v>2312</v>
      </c>
      <c r="M42" s="109">
        <v>2330</v>
      </c>
      <c r="N42" s="109">
        <v>9716</v>
      </c>
      <c r="O42" s="109">
        <v>2379</v>
      </c>
      <c r="P42" s="109">
        <v>3386</v>
      </c>
      <c r="Q42" s="109">
        <v>3734</v>
      </c>
      <c r="R42" s="109">
        <v>1128</v>
      </c>
      <c r="S42" s="109">
        <v>3801</v>
      </c>
      <c r="T42" s="109">
        <v>682</v>
      </c>
      <c r="U42" s="109">
        <v>3375</v>
      </c>
      <c r="V42" s="109">
        <v>1248</v>
      </c>
      <c r="W42" s="109">
        <v>4517</v>
      </c>
      <c r="X42" s="109">
        <v>1161</v>
      </c>
      <c r="Y42" s="109">
        <v>4670</v>
      </c>
      <c r="Z42" s="109">
        <v>1335</v>
      </c>
      <c r="AA42" s="109">
        <v>3933</v>
      </c>
      <c r="AB42" s="109">
        <v>2402</v>
      </c>
      <c r="AC42" s="109">
        <v>4399</v>
      </c>
      <c r="AD42" s="109">
        <v>2402</v>
      </c>
      <c r="AE42" s="109">
        <v>4399</v>
      </c>
      <c r="AF42" s="109">
        <v>2359</v>
      </c>
      <c r="AG42" s="109">
        <v>5446</v>
      </c>
      <c r="AH42" s="111">
        <v>2971</v>
      </c>
      <c r="AI42" s="111">
        <v>6076</v>
      </c>
    </row>
    <row r="43" spans="1:35" s="20" customFormat="1" ht="48" customHeight="1" x14ac:dyDescent="0.25">
      <c r="A43" s="172" t="s">
        <v>180</v>
      </c>
      <c r="B43" s="309" t="s">
        <v>181</v>
      </c>
      <c r="C43" s="310"/>
      <c r="D43" s="109">
        <v>0</v>
      </c>
      <c r="E43" s="109">
        <v>45</v>
      </c>
      <c r="F43" s="109">
        <v>0</v>
      </c>
      <c r="G43" s="109">
        <v>56</v>
      </c>
      <c r="H43" s="109">
        <v>0</v>
      </c>
      <c r="I43" s="109">
        <v>47</v>
      </c>
      <c r="J43" s="109">
        <v>0</v>
      </c>
      <c r="K43" s="109">
        <v>61</v>
      </c>
      <c r="L43" s="109">
        <v>0</v>
      </c>
      <c r="M43" s="109">
        <v>621</v>
      </c>
      <c r="N43" s="109">
        <v>0</v>
      </c>
      <c r="O43" s="109">
        <v>67</v>
      </c>
      <c r="P43" s="109">
        <v>0</v>
      </c>
      <c r="Q43" s="109">
        <v>68</v>
      </c>
      <c r="R43" s="109">
        <v>0</v>
      </c>
      <c r="S43" s="109">
        <v>83</v>
      </c>
      <c r="T43" s="109">
        <v>0</v>
      </c>
      <c r="U43" s="109">
        <v>70</v>
      </c>
      <c r="V43" s="109">
        <v>0</v>
      </c>
      <c r="W43" s="109">
        <v>135</v>
      </c>
      <c r="X43" s="109">
        <v>0</v>
      </c>
      <c r="Y43" s="109">
        <v>117</v>
      </c>
      <c r="Z43" s="109">
        <v>7</v>
      </c>
      <c r="AA43" s="109">
        <v>139</v>
      </c>
      <c r="AB43" s="109">
        <v>7</v>
      </c>
      <c r="AC43" s="109">
        <v>133</v>
      </c>
      <c r="AD43" s="109">
        <v>0</v>
      </c>
      <c r="AE43" s="109">
        <v>123</v>
      </c>
      <c r="AF43" s="109">
        <v>8</v>
      </c>
      <c r="AG43" s="109">
        <v>109</v>
      </c>
      <c r="AH43" s="111">
        <v>1</v>
      </c>
      <c r="AI43" s="111">
        <v>110</v>
      </c>
    </row>
    <row r="44" spans="1:35" s="20" customFormat="1" ht="48" customHeight="1" x14ac:dyDescent="0.25">
      <c r="A44" s="172" t="s">
        <v>182</v>
      </c>
      <c r="B44" s="309" t="s">
        <v>183</v>
      </c>
      <c r="C44" s="310"/>
      <c r="D44" s="109">
        <v>12</v>
      </c>
      <c r="E44" s="109">
        <v>895</v>
      </c>
      <c r="F44" s="109">
        <v>13</v>
      </c>
      <c r="G44" s="109">
        <v>866</v>
      </c>
      <c r="H44" s="109">
        <v>15</v>
      </c>
      <c r="I44" s="109">
        <v>928</v>
      </c>
      <c r="J44" s="109">
        <v>14</v>
      </c>
      <c r="K44" s="109">
        <v>961</v>
      </c>
      <c r="L44" s="109">
        <v>12</v>
      </c>
      <c r="M44" s="109">
        <v>994</v>
      </c>
      <c r="N44" s="109">
        <v>11</v>
      </c>
      <c r="O44" s="109">
        <v>1122</v>
      </c>
      <c r="P44" s="109">
        <v>8</v>
      </c>
      <c r="Q44" s="109">
        <v>1296</v>
      </c>
      <c r="R44" s="109">
        <v>8</v>
      </c>
      <c r="S44" s="109">
        <v>1206</v>
      </c>
      <c r="T44" s="109">
        <v>18</v>
      </c>
      <c r="U44" s="109">
        <v>1036</v>
      </c>
      <c r="V44" s="109">
        <v>7</v>
      </c>
      <c r="W44" s="109">
        <v>1050</v>
      </c>
      <c r="X44" s="109">
        <v>9</v>
      </c>
      <c r="Y44" s="109">
        <v>1065</v>
      </c>
      <c r="Z44" s="109">
        <v>0</v>
      </c>
      <c r="AA44" s="109">
        <v>1185</v>
      </c>
      <c r="AB44" s="109">
        <v>4</v>
      </c>
      <c r="AC44" s="109">
        <v>2032</v>
      </c>
      <c r="AD44" s="109">
        <v>4</v>
      </c>
      <c r="AE44" s="109">
        <v>2082</v>
      </c>
      <c r="AF44" s="109">
        <v>0</v>
      </c>
      <c r="AG44" s="109">
        <v>1878</v>
      </c>
      <c r="AH44" s="111">
        <v>0</v>
      </c>
      <c r="AI44" s="111">
        <v>1305</v>
      </c>
    </row>
    <row r="45" spans="1:35" s="20" customFormat="1" x14ac:dyDescent="0.25">
      <c r="A45" s="311" t="s">
        <v>31</v>
      </c>
      <c r="B45" s="312"/>
      <c r="C45" s="313"/>
      <c r="D45" s="110">
        <v>2322</v>
      </c>
      <c r="E45" s="110">
        <v>9530</v>
      </c>
      <c r="F45" s="110">
        <v>2345</v>
      </c>
      <c r="G45" s="110">
        <v>9217</v>
      </c>
      <c r="H45" s="110">
        <v>1608</v>
      </c>
      <c r="I45" s="110">
        <v>10669</v>
      </c>
      <c r="J45" s="110">
        <v>1328</v>
      </c>
      <c r="K45" s="110">
        <v>9125</v>
      </c>
      <c r="L45" s="110">
        <v>4095</v>
      </c>
      <c r="M45" s="110">
        <v>8944</v>
      </c>
      <c r="N45" s="110">
        <v>11954</v>
      </c>
      <c r="O45" s="110">
        <v>10362</v>
      </c>
      <c r="P45" s="110">
        <v>5326</v>
      </c>
      <c r="Q45" s="110">
        <v>11813</v>
      </c>
      <c r="R45" s="110">
        <v>3627</v>
      </c>
      <c r="S45" s="110">
        <v>12458</v>
      </c>
      <c r="T45" s="110">
        <v>3708</v>
      </c>
      <c r="U45" s="110">
        <v>11294</v>
      </c>
      <c r="V45" s="110">
        <v>3090</v>
      </c>
      <c r="W45" s="110">
        <v>12500</v>
      </c>
      <c r="X45" s="110">
        <v>3794</v>
      </c>
      <c r="Y45" s="110">
        <v>12733</v>
      </c>
      <c r="Z45" s="110">
        <v>3451</v>
      </c>
      <c r="AA45" s="110">
        <v>11685</v>
      </c>
      <c r="AB45" s="110">
        <v>4485</v>
      </c>
      <c r="AC45" s="110">
        <v>13026</v>
      </c>
      <c r="AD45" s="110">
        <v>4913</v>
      </c>
      <c r="AE45" s="110">
        <v>12855</v>
      </c>
      <c r="AF45" s="110">
        <v>4178</v>
      </c>
      <c r="AG45" s="110">
        <v>13947</v>
      </c>
      <c r="AH45" s="112">
        <v>3963</v>
      </c>
      <c r="AI45" s="112">
        <v>14286</v>
      </c>
    </row>
    <row r="46" spans="1:35" s="20" customFormat="1" x14ac:dyDescent="0.25">
      <c r="A46" s="314"/>
      <c r="B46" s="314"/>
      <c r="C46" s="314"/>
      <c r="D46" s="314"/>
      <c r="E46" s="314"/>
      <c r="F46" s="314"/>
      <c r="G46" s="314"/>
      <c r="H46" s="314"/>
      <c r="I46" s="314"/>
      <c r="J46" s="314"/>
      <c r="K46" s="314"/>
      <c r="L46" s="314"/>
      <c r="M46" s="314"/>
      <c r="N46" s="314"/>
      <c r="O46" s="314"/>
      <c r="P46" s="314"/>
      <c r="Q46" s="314"/>
    </row>
    <row r="47" spans="1:35" s="20" customFormat="1" x14ac:dyDescent="0.25">
      <c r="A47" s="308" t="s">
        <v>407</v>
      </c>
      <c r="B47" s="308"/>
      <c r="C47" s="308"/>
      <c r="D47" s="308"/>
      <c r="E47" s="308"/>
      <c r="F47" s="308"/>
      <c r="G47" s="308"/>
      <c r="H47" s="308"/>
      <c r="I47" s="308"/>
      <c r="J47" s="308"/>
      <c r="K47" s="308"/>
      <c r="L47" s="308"/>
      <c r="M47" s="308"/>
      <c r="N47" s="308"/>
      <c r="O47" s="308"/>
      <c r="P47" s="308"/>
      <c r="Q47" s="308"/>
      <c r="R47" s="308"/>
    </row>
    <row r="48" spans="1:35" s="20" customFormat="1" ht="14.25" customHeight="1" x14ac:dyDescent="0.25">
      <c r="A48" s="176"/>
      <c r="B48" s="317"/>
      <c r="C48" s="318"/>
      <c r="D48" s="319" t="s">
        <v>330</v>
      </c>
      <c r="E48" s="320"/>
      <c r="F48" s="319" t="s">
        <v>331</v>
      </c>
      <c r="G48" s="320"/>
      <c r="H48" s="319" t="s">
        <v>332</v>
      </c>
      <c r="I48" s="320"/>
      <c r="J48" s="319" t="s">
        <v>304</v>
      </c>
      <c r="K48" s="320"/>
      <c r="L48" s="321" t="s">
        <v>305</v>
      </c>
      <c r="M48" s="321"/>
      <c r="N48" s="321" t="s">
        <v>416</v>
      </c>
      <c r="O48" s="321"/>
      <c r="P48" s="316"/>
      <c r="Q48" s="316"/>
      <c r="R48" s="316"/>
      <c r="S48" s="316"/>
      <c r="T48" s="316"/>
      <c r="U48" s="316"/>
      <c r="V48" s="316"/>
      <c r="W48" s="316"/>
      <c r="X48" s="316"/>
      <c r="Y48" s="316"/>
      <c r="Z48" s="316"/>
      <c r="AA48" s="316"/>
      <c r="AB48" s="316"/>
      <c r="AC48" s="316"/>
      <c r="AD48" s="316"/>
      <c r="AE48" s="316"/>
      <c r="AF48" s="316"/>
      <c r="AG48" s="316"/>
      <c r="AH48" s="316"/>
      <c r="AI48" s="316"/>
    </row>
    <row r="49" spans="1:35" s="20" customFormat="1" ht="24" customHeight="1" x14ac:dyDescent="0.25">
      <c r="A49" s="175" t="s">
        <v>149</v>
      </c>
      <c r="B49" s="309" t="s">
        <v>150</v>
      </c>
      <c r="C49" s="310"/>
      <c r="D49" s="175" t="s">
        <v>151</v>
      </c>
      <c r="E49" s="175" t="s">
        <v>321</v>
      </c>
      <c r="F49" s="175" t="s">
        <v>151</v>
      </c>
      <c r="G49" s="175" t="s">
        <v>321</v>
      </c>
      <c r="H49" s="175" t="s">
        <v>151</v>
      </c>
      <c r="I49" s="175" t="s">
        <v>321</v>
      </c>
      <c r="J49" s="175" t="s">
        <v>151</v>
      </c>
      <c r="K49" s="175" t="s">
        <v>321</v>
      </c>
      <c r="L49" s="175" t="s">
        <v>151</v>
      </c>
      <c r="M49" s="175" t="s">
        <v>321</v>
      </c>
      <c r="N49" s="175" t="s">
        <v>151</v>
      </c>
      <c r="O49" s="175" t="s">
        <v>321</v>
      </c>
      <c r="P49" s="173"/>
      <c r="Q49" s="173"/>
      <c r="R49" s="173"/>
      <c r="S49" s="173"/>
      <c r="T49" s="173"/>
      <c r="U49" s="173"/>
      <c r="V49" s="173"/>
      <c r="W49" s="173"/>
      <c r="X49" s="173"/>
      <c r="Y49" s="173"/>
      <c r="Z49" s="173"/>
      <c r="AA49" s="173"/>
      <c r="AB49" s="173"/>
      <c r="AC49" s="173"/>
      <c r="AD49" s="173"/>
      <c r="AE49" s="173"/>
      <c r="AF49" s="173"/>
      <c r="AG49" s="173"/>
      <c r="AH49" s="173"/>
      <c r="AI49" s="173"/>
    </row>
    <row r="50" spans="1:35" s="20" customFormat="1" ht="54" customHeight="1" x14ac:dyDescent="0.25">
      <c r="A50" s="172" t="s">
        <v>167</v>
      </c>
      <c r="B50" s="309" t="s">
        <v>156</v>
      </c>
      <c r="C50" s="310"/>
      <c r="D50" s="109">
        <v>325</v>
      </c>
      <c r="E50" s="109">
        <v>196</v>
      </c>
      <c r="F50" s="109">
        <v>181</v>
      </c>
      <c r="G50" s="109">
        <v>193</v>
      </c>
      <c r="H50" s="109">
        <v>236</v>
      </c>
      <c r="I50" s="109">
        <v>357</v>
      </c>
      <c r="J50" s="109">
        <v>214</v>
      </c>
      <c r="K50" s="109">
        <v>387</v>
      </c>
      <c r="L50" s="111">
        <v>322</v>
      </c>
      <c r="M50" s="111">
        <v>408</v>
      </c>
      <c r="N50" s="111">
        <v>129</v>
      </c>
      <c r="O50" s="111">
        <v>434</v>
      </c>
      <c r="P50" s="147"/>
      <c r="Q50" s="147"/>
      <c r="R50" s="147"/>
      <c r="S50" s="147"/>
      <c r="T50" s="147"/>
      <c r="U50" s="147"/>
      <c r="V50" s="113"/>
      <c r="W50" s="113"/>
      <c r="X50" s="113"/>
      <c r="Y50" s="113"/>
      <c r="Z50" s="113"/>
      <c r="AA50" s="113"/>
      <c r="AB50" s="113"/>
      <c r="AC50" s="113"/>
      <c r="AD50" s="113"/>
      <c r="AE50" s="113"/>
      <c r="AF50" s="113"/>
      <c r="AG50" s="113"/>
      <c r="AH50" s="113"/>
      <c r="AI50" s="113"/>
    </row>
    <row r="51" spans="1:35" s="20" customFormat="1" ht="49.5" customHeight="1" x14ac:dyDescent="0.25">
      <c r="A51" s="172" t="s">
        <v>168</v>
      </c>
      <c r="B51" s="309" t="s">
        <v>169</v>
      </c>
      <c r="C51" s="310"/>
      <c r="D51" s="109">
        <v>0</v>
      </c>
      <c r="E51" s="109">
        <v>14</v>
      </c>
      <c r="F51" s="109">
        <v>27</v>
      </c>
      <c r="G51" s="109">
        <v>399</v>
      </c>
      <c r="H51" s="109">
        <v>58</v>
      </c>
      <c r="I51" s="109">
        <v>366</v>
      </c>
      <c r="J51" s="109">
        <v>34</v>
      </c>
      <c r="K51" s="109">
        <v>346</v>
      </c>
      <c r="L51" s="111">
        <v>60</v>
      </c>
      <c r="M51" s="111">
        <v>320</v>
      </c>
      <c r="N51" s="111">
        <v>231</v>
      </c>
      <c r="O51" s="111">
        <v>363</v>
      </c>
      <c r="P51" s="147"/>
      <c r="Q51" s="147"/>
      <c r="R51" s="147"/>
      <c r="S51" s="147"/>
      <c r="T51" s="147"/>
      <c r="U51" s="147"/>
      <c r="V51" s="113"/>
      <c r="W51" s="113"/>
      <c r="X51" s="113"/>
      <c r="Y51" s="113"/>
      <c r="Z51" s="113"/>
      <c r="AA51" s="113"/>
      <c r="AB51" s="113"/>
      <c r="AC51" s="113"/>
      <c r="AD51" s="113"/>
      <c r="AE51" s="113"/>
      <c r="AF51" s="113"/>
      <c r="AG51" s="113"/>
      <c r="AH51" s="113"/>
      <c r="AI51" s="113"/>
    </row>
    <row r="52" spans="1:35" s="20" customFormat="1" ht="48" customHeight="1" x14ac:dyDescent="0.25">
      <c r="A52" s="172" t="s">
        <v>170</v>
      </c>
      <c r="B52" s="309" t="s">
        <v>171</v>
      </c>
      <c r="C52" s="310"/>
      <c r="D52" s="109">
        <v>33</v>
      </c>
      <c r="E52" s="109">
        <v>230</v>
      </c>
      <c r="F52" s="109">
        <v>231</v>
      </c>
      <c r="G52" s="109">
        <v>451</v>
      </c>
      <c r="H52" s="109">
        <v>149</v>
      </c>
      <c r="I52" s="109">
        <v>470</v>
      </c>
      <c r="J52" s="109">
        <v>473</v>
      </c>
      <c r="K52" s="109">
        <v>467</v>
      </c>
      <c r="L52" s="111">
        <v>607</v>
      </c>
      <c r="M52" s="111">
        <v>505</v>
      </c>
      <c r="N52" s="111">
        <v>305</v>
      </c>
      <c r="O52" s="111">
        <v>578</v>
      </c>
      <c r="P52" s="147"/>
      <c r="Q52" s="147"/>
      <c r="R52" s="147"/>
      <c r="S52" s="147"/>
      <c r="T52" s="147"/>
      <c r="U52" s="147"/>
      <c r="V52" s="113"/>
      <c r="W52" s="113"/>
      <c r="X52" s="113"/>
      <c r="Y52" s="113"/>
      <c r="Z52" s="113"/>
      <c r="AA52" s="113"/>
      <c r="AB52" s="113"/>
      <c r="AC52" s="113"/>
      <c r="AD52" s="113"/>
      <c r="AE52" s="113"/>
      <c r="AF52" s="113"/>
      <c r="AG52" s="113"/>
      <c r="AH52" s="113"/>
      <c r="AI52" s="113"/>
    </row>
    <row r="53" spans="1:35" s="20" customFormat="1" ht="42.75" x14ac:dyDescent="0.25">
      <c r="A53" s="172" t="s">
        <v>172</v>
      </c>
      <c r="B53" s="309" t="s">
        <v>173</v>
      </c>
      <c r="C53" s="310"/>
      <c r="D53" s="109">
        <v>1</v>
      </c>
      <c r="E53" s="109">
        <v>17</v>
      </c>
      <c r="F53" s="109">
        <v>7</v>
      </c>
      <c r="G53" s="109">
        <v>39</v>
      </c>
      <c r="H53" s="109">
        <v>15</v>
      </c>
      <c r="I53" s="109">
        <v>42</v>
      </c>
      <c r="J53" s="109">
        <v>16</v>
      </c>
      <c r="K53" s="109">
        <v>52</v>
      </c>
      <c r="L53" s="111">
        <v>4</v>
      </c>
      <c r="M53" s="111">
        <v>51</v>
      </c>
      <c r="N53" s="111">
        <v>2</v>
      </c>
      <c r="O53" s="111">
        <v>66</v>
      </c>
      <c r="P53" s="147"/>
      <c r="Q53" s="147"/>
      <c r="R53" s="147"/>
      <c r="S53" s="147"/>
      <c r="T53" s="147"/>
      <c r="U53" s="147"/>
      <c r="V53" s="113"/>
      <c r="W53" s="113"/>
      <c r="X53" s="113"/>
      <c r="Y53" s="113"/>
      <c r="Z53" s="113"/>
      <c r="AA53" s="113"/>
      <c r="AB53" s="113"/>
      <c r="AC53" s="113"/>
      <c r="AD53" s="113"/>
      <c r="AE53" s="113"/>
      <c r="AF53" s="113"/>
      <c r="AG53" s="113"/>
      <c r="AH53" s="113"/>
      <c r="AI53" s="113"/>
    </row>
    <row r="54" spans="1:35" s="20" customFormat="1" ht="71.25" x14ac:dyDescent="0.25">
      <c r="A54" s="172" t="s">
        <v>174</v>
      </c>
      <c r="B54" s="309" t="s">
        <v>175</v>
      </c>
      <c r="C54" s="310"/>
      <c r="D54" s="109">
        <v>60</v>
      </c>
      <c r="E54" s="109">
        <v>414</v>
      </c>
      <c r="F54" s="109">
        <v>161</v>
      </c>
      <c r="G54" s="109">
        <v>633</v>
      </c>
      <c r="H54" s="109">
        <v>472</v>
      </c>
      <c r="I54" s="109">
        <v>755</v>
      </c>
      <c r="J54" s="109">
        <v>390</v>
      </c>
      <c r="K54" s="109">
        <v>960</v>
      </c>
      <c r="L54" s="111">
        <v>189</v>
      </c>
      <c r="M54" s="111">
        <v>1025</v>
      </c>
      <c r="N54" s="111">
        <v>85</v>
      </c>
      <c r="O54" s="111">
        <v>1002</v>
      </c>
      <c r="P54" s="147"/>
      <c r="Q54" s="147"/>
      <c r="R54" s="147"/>
      <c r="S54" s="147"/>
      <c r="T54" s="147"/>
      <c r="U54" s="147"/>
      <c r="V54" s="113"/>
      <c r="W54" s="113"/>
      <c r="X54" s="113"/>
      <c r="Y54" s="113"/>
      <c r="Z54" s="113"/>
      <c r="AA54" s="113"/>
      <c r="AB54" s="113"/>
      <c r="AC54" s="113"/>
      <c r="AD54" s="113"/>
      <c r="AE54" s="113"/>
      <c r="AF54" s="113"/>
      <c r="AG54" s="113"/>
      <c r="AH54" s="113"/>
      <c r="AI54" s="113"/>
    </row>
    <row r="55" spans="1:35" s="20" customFormat="1" ht="63" customHeight="1" x14ac:dyDescent="0.25">
      <c r="A55" s="172" t="s">
        <v>176</v>
      </c>
      <c r="B55" s="309" t="s">
        <v>177</v>
      </c>
      <c r="C55" s="310"/>
      <c r="D55" s="109">
        <v>26</v>
      </c>
      <c r="E55" s="109">
        <v>636</v>
      </c>
      <c r="F55" s="109">
        <v>44</v>
      </c>
      <c r="G55" s="109">
        <v>1063</v>
      </c>
      <c r="H55" s="109">
        <v>431</v>
      </c>
      <c r="I55" s="109">
        <v>1460</v>
      </c>
      <c r="J55" s="109">
        <v>127</v>
      </c>
      <c r="K55" s="109">
        <v>1461</v>
      </c>
      <c r="L55" s="111">
        <v>691</v>
      </c>
      <c r="M55" s="111">
        <v>1543</v>
      </c>
      <c r="N55" s="111">
        <v>900</v>
      </c>
      <c r="O55" s="111">
        <v>2877</v>
      </c>
      <c r="P55" s="147"/>
      <c r="Q55" s="147"/>
      <c r="R55" s="147"/>
      <c r="S55" s="147"/>
      <c r="T55" s="147"/>
      <c r="U55" s="147"/>
      <c r="V55" s="113"/>
      <c r="W55" s="113"/>
      <c r="X55" s="113"/>
      <c r="Y55" s="113"/>
      <c r="Z55" s="113"/>
      <c r="AA55" s="113"/>
      <c r="AB55" s="113"/>
      <c r="AC55" s="113"/>
      <c r="AD55" s="113"/>
      <c r="AE55" s="113"/>
      <c r="AF55" s="113"/>
      <c r="AG55" s="113"/>
      <c r="AH55" s="113"/>
      <c r="AI55" s="113"/>
    </row>
    <row r="56" spans="1:35" s="20" customFormat="1" ht="45" customHeight="1" x14ac:dyDescent="0.25">
      <c r="A56" s="172" t="s">
        <v>178</v>
      </c>
      <c r="B56" s="309" t="s">
        <v>179</v>
      </c>
      <c r="C56" s="310"/>
      <c r="D56" s="109">
        <v>0</v>
      </c>
      <c r="E56" s="109">
        <v>45</v>
      </c>
      <c r="F56" s="109">
        <v>0</v>
      </c>
      <c r="G56" s="109">
        <v>60</v>
      </c>
      <c r="H56" s="109">
        <v>1</v>
      </c>
      <c r="I56" s="109">
        <v>112</v>
      </c>
      <c r="J56" s="109">
        <v>6</v>
      </c>
      <c r="K56" s="109">
        <v>105</v>
      </c>
      <c r="L56" s="111">
        <v>2</v>
      </c>
      <c r="M56" s="111">
        <v>112</v>
      </c>
      <c r="N56" s="111">
        <v>5</v>
      </c>
      <c r="O56" s="111">
        <v>116</v>
      </c>
      <c r="P56" s="147"/>
      <c r="Q56" s="147"/>
      <c r="R56" s="147"/>
      <c r="S56" s="147"/>
      <c r="T56" s="147"/>
      <c r="U56" s="147"/>
      <c r="V56" s="113"/>
      <c r="W56" s="113"/>
      <c r="X56" s="113"/>
      <c r="Y56" s="113"/>
      <c r="Z56" s="113"/>
      <c r="AA56" s="113"/>
      <c r="AB56" s="113"/>
      <c r="AC56" s="113"/>
      <c r="AD56" s="113"/>
      <c r="AE56" s="113"/>
      <c r="AF56" s="113"/>
      <c r="AG56" s="113"/>
      <c r="AH56" s="113"/>
      <c r="AI56" s="113"/>
    </row>
    <row r="57" spans="1:35" s="20" customFormat="1" ht="52.5" customHeight="1" x14ac:dyDescent="0.25">
      <c r="A57" s="172" t="s">
        <v>180</v>
      </c>
      <c r="B57" s="309" t="s">
        <v>181</v>
      </c>
      <c r="C57" s="310"/>
      <c r="D57" s="109">
        <v>1</v>
      </c>
      <c r="E57" s="109">
        <v>50</v>
      </c>
      <c r="F57" s="109">
        <v>15</v>
      </c>
      <c r="G57" s="109">
        <v>83</v>
      </c>
      <c r="H57" s="109">
        <v>15</v>
      </c>
      <c r="I57" s="109">
        <v>77</v>
      </c>
      <c r="J57" s="109">
        <v>13</v>
      </c>
      <c r="K57" s="109">
        <v>83</v>
      </c>
      <c r="L57" s="111">
        <v>36</v>
      </c>
      <c r="M57" s="111">
        <v>79</v>
      </c>
      <c r="N57" s="111">
        <v>33</v>
      </c>
      <c r="O57" s="111">
        <v>94</v>
      </c>
      <c r="P57" s="147"/>
      <c r="Q57" s="147"/>
      <c r="R57" s="147"/>
      <c r="S57" s="147"/>
      <c r="T57" s="147"/>
      <c r="U57" s="147"/>
      <c r="V57" s="113"/>
      <c r="W57" s="113"/>
      <c r="X57" s="113"/>
      <c r="Y57" s="113"/>
      <c r="Z57" s="113"/>
      <c r="AA57" s="113"/>
      <c r="AB57" s="113"/>
      <c r="AC57" s="113"/>
      <c r="AD57" s="113"/>
      <c r="AE57" s="113"/>
      <c r="AF57" s="113"/>
      <c r="AG57" s="113"/>
      <c r="AH57" s="113"/>
      <c r="AI57" s="113"/>
    </row>
    <row r="58" spans="1:35" s="20" customFormat="1" ht="48" customHeight="1" x14ac:dyDescent="0.25">
      <c r="A58" s="172" t="s">
        <v>182</v>
      </c>
      <c r="B58" s="309" t="s">
        <v>183</v>
      </c>
      <c r="C58" s="310"/>
      <c r="D58" s="109">
        <v>0</v>
      </c>
      <c r="E58" s="109">
        <v>89</v>
      </c>
      <c r="F58" s="109">
        <v>0</v>
      </c>
      <c r="G58" s="109">
        <v>186</v>
      </c>
      <c r="H58" s="109">
        <v>0</v>
      </c>
      <c r="I58" s="109">
        <v>241</v>
      </c>
      <c r="J58" s="109">
        <v>27</v>
      </c>
      <c r="K58" s="109">
        <v>183</v>
      </c>
      <c r="L58" s="111">
        <v>0</v>
      </c>
      <c r="M58" s="111">
        <v>180</v>
      </c>
      <c r="N58" s="111">
        <v>0</v>
      </c>
      <c r="O58" s="111">
        <v>1336</v>
      </c>
      <c r="P58" s="147"/>
      <c r="Q58" s="147"/>
      <c r="R58" s="147"/>
      <c r="S58" s="147"/>
      <c r="T58" s="147"/>
      <c r="U58" s="147"/>
      <c r="V58" s="113"/>
      <c r="W58" s="113"/>
      <c r="X58" s="113"/>
      <c r="Y58" s="113"/>
      <c r="Z58" s="113"/>
      <c r="AA58" s="113"/>
      <c r="AB58" s="113"/>
      <c r="AC58" s="113"/>
      <c r="AD58" s="113"/>
      <c r="AE58" s="113"/>
      <c r="AF58" s="113"/>
      <c r="AG58" s="113"/>
      <c r="AH58" s="113"/>
      <c r="AI58" s="113"/>
    </row>
    <row r="59" spans="1:35" s="20" customFormat="1" x14ac:dyDescent="0.25">
      <c r="A59" s="311" t="s">
        <v>31</v>
      </c>
      <c r="B59" s="312"/>
      <c r="C59" s="313"/>
      <c r="D59" s="110">
        <v>446</v>
      </c>
      <c r="E59" s="110">
        <v>1691</v>
      </c>
      <c r="F59" s="110">
        <v>666</v>
      </c>
      <c r="G59" s="110">
        <v>3107</v>
      </c>
      <c r="H59" s="110">
        <v>1377</v>
      </c>
      <c r="I59" s="110">
        <v>3880</v>
      </c>
      <c r="J59" s="110">
        <v>1300</v>
      </c>
      <c r="K59" s="110">
        <v>4044</v>
      </c>
      <c r="L59" s="112">
        <v>1911</v>
      </c>
      <c r="M59" s="112">
        <v>4223</v>
      </c>
      <c r="N59" s="112">
        <v>1690</v>
      </c>
      <c r="O59" s="112">
        <v>6866</v>
      </c>
      <c r="P59" s="148"/>
      <c r="Q59" s="148"/>
      <c r="R59" s="148"/>
      <c r="S59" s="148"/>
      <c r="T59" s="148"/>
      <c r="U59" s="148"/>
      <c r="V59" s="103"/>
      <c r="W59" s="103"/>
      <c r="X59" s="103"/>
      <c r="Y59" s="103"/>
      <c r="Z59" s="103"/>
      <c r="AA59" s="103"/>
      <c r="AB59" s="103"/>
      <c r="AC59" s="103"/>
      <c r="AD59" s="103"/>
      <c r="AE59" s="103"/>
      <c r="AF59" s="103"/>
      <c r="AG59" s="103"/>
      <c r="AH59" s="103"/>
      <c r="AI59" s="103"/>
    </row>
    <row r="60" spans="1:35" s="20" customFormat="1" x14ac:dyDescent="0.25">
      <c r="A60" s="314"/>
      <c r="B60" s="314"/>
      <c r="C60" s="314"/>
      <c r="D60" s="314"/>
      <c r="E60" s="314"/>
      <c r="F60" s="314"/>
      <c r="G60" s="314"/>
      <c r="H60" s="314"/>
      <c r="I60" s="314"/>
      <c r="J60" s="314"/>
      <c r="K60" s="314"/>
      <c r="L60" s="314"/>
      <c r="M60" s="314"/>
      <c r="N60" s="314"/>
      <c r="O60" s="314"/>
      <c r="P60" s="314"/>
      <c r="Q60" s="314"/>
    </row>
    <row r="61" spans="1:35" s="20" customFormat="1" ht="20.25" customHeight="1" x14ac:dyDescent="0.25">
      <c r="A61" s="245" t="s">
        <v>481</v>
      </c>
      <c r="B61" s="245"/>
      <c r="C61" s="245"/>
      <c r="D61" s="245"/>
      <c r="E61" s="245"/>
      <c r="F61" s="245"/>
      <c r="G61" s="245"/>
      <c r="H61" s="245"/>
      <c r="I61" s="245"/>
      <c r="J61" s="245"/>
      <c r="K61" s="245"/>
      <c r="L61" s="245"/>
      <c r="M61" s="245"/>
      <c r="N61" s="245"/>
      <c r="O61" s="245"/>
      <c r="P61" s="245"/>
      <c r="Q61" s="245"/>
    </row>
    <row r="62" spans="1:35" x14ac:dyDescent="0.25">
      <c r="O62" s="227" t="s">
        <v>478</v>
      </c>
    </row>
  </sheetData>
  <mergeCells count="117">
    <mergeCell ref="A5:R5"/>
    <mergeCell ref="A6:B6"/>
    <mergeCell ref="D6:E6"/>
    <mergeCell ref="F6:G6"/>
    <mergeCell ref="H6:I6"/>
    <mergeCell ref="J6:K6"/>
    <mergeCell ref="L6:M6"/>
    <mergeCell ref="N6:O6"/>
    <mergeCell ref="P6:Q6"/>
    <mergeCell ref="R6:S6"/>
    <mergeCell ref="A13:B13"/>
    <mergeCell ref="A14:B14"/>
    <mergeCell ref="A15:B15"/>
    <mergeCell ref="A16:B16"/>
    <mergeCell ref="A17:C17"/>
    <mergeCell ref="A18:Q18"/>
    <mergeCell ref="AF6:AG6"/>
    <mergeCell ref="AH6:AI6"/>
    <mergeCell ref="A7:B7"/>
    <mergeCell ref="A8:B8"/>
    <mergeCell ref="A9:A11"/>
    <mergeCell ref="A12:B12"/>
    <mergeCell ref="T6:U6"/>
    <mergeCell ref="V6:W6"/>
    <mergeCell ref="X6:Y6"/>
    <mergeCell ref="Z6:AA6"/>
    <mergeCell ref="AB6:AC6"/>
    <mergeCell ref="AD6:AE6"/>
    <mergeCell ref="A19:R19"/>
    <mergeCell ref="A20:B20"/>
    <mergeCell ref="D20:E20"/>
    <mergeCell ref="F20:G20"/>
    <mergeCell ref="H20:I20"/>
    <mergeCell ref="J20:K20"/>
    <mergeCell ref="L20:M20"/>
    <mergeCell ref="N20:O20"/>
    <mergeCell ref="P20:Q20"/>
    <mergeCell ref="R20:S20"/>
    <mergeCell ref="A30:B30"/>
    <mergeCell ref="A31:C31"/>
    <mergeCell ref="A32:Q32"/>
    <mergeCell ref="AF20:AG20"/>
    <mergeCell ref="AH20:AI20"/>
    <mergeCell ref="A21:B21"/>
    <mergeCell ref="A22:B22"/>
    <mergeCell ref="A23:A25"/>
    <mergeCell ref="A26:B26"/>
    <mergeCell ref="T20:U20"/>
    <mergeCell ref="V20:W20"/>
    <mergeCell ref="X20:Y20"/>
    <mergeCell ref="Z20:AA20"/>
    <mergeCell ref="AB20:AC20"/>
    <mergeCell ref="AD20:AE20"/>
    <mergeCell ref="AF34:AG34"/>
    <mergeCell ref="AH34:AI34"/>
    <mergeCell ref="B35:C35"/>
    <mergeCell ref="B36:C36"/>
    <mergeCell ref="B37:C37"/>
    <mergeCell ref="B38:C38"/>
    <mergeCell ref="T34:U34"/>
    <mergeCell ref="V34:W34"/>
    <mergeCell ref="X34:Y34"/>
    <mergeCell ref="Z34:AA34"/>
    <mergeCell ref="AB34:AC34"/>
    <mergeCell ref="AD34:AE34"/>
    <mergeCell ref="B34:C34"/>
    <mergeCell ref="D34:E34"/>
    <mergeCell ref="F34:G34"/>
    <mergeCell ref="H34:I34"/>
    <mergeCell ref="J34:K34"/>
    <mergeCell ref="L34:M34"/>
    <mergeCell ref="N34:O34"/>
    <mergeCell ref="P34:Q34"/>
    <mergeCell ref="R34:S34"/>
    <mergeCell ref="AB48:AC48"/>
    <mergeCell ref="AD48:AE48"/>
    <mergeCell ref="AF48:AG48"/>
    <mergeCell ref="AH48:AI48"/>
    <mergeCell ref="B49:C49"/>
    <mergeCell ref="B50:C50"/>
    <mergeCell ref="P48:Q48"/>
    <mergeCell ref="R48:S48"/>
    <mergeCell ref="T48:U48"/>
    <mergeCell ref="V48:W48"/>
    <mergeCell ref="X48:Y48"/>
    <mergeCell ref="Z48:AA48"/>
    <mergeCell ref="B48:C48"/>
    <mergeCell ref="D48:E48"/>
    <mergeCell ref="F48:G48"/>
    <mergeCell ref="H48:I48"/>
    <mergeCell ref="J48:K48"/>
    <mergeCell ref="L48:M48"/>
    <mergeCell ref="N48:O48"/>
    <mergeCell ref="A3:R3"/>
    <mergeCell ref="B57:C57"/>
    <mergeCell ref="B58:C58"/>
    <mergeCell ref="A59:C59"/>
    <mergeCell ref="A60:Q60"/>
    <mergeCell ref="B51:C51"/>
    <mergeCell ref="B52:C52"/>
    <mergeCell ref="B53:C53"/>
    <mergeCell ref="B54:C54"/>
    <mergeCell ref="B55:C55"/>
    <mergeCell ref="B56:C56"/>
    <mergeCell ref="A45:C45"/>
    <mergeCell ref="A46:Q46"/>
    <mergeCell ref="A47:R47"/>
    <mergeCell ref="B39:C39"/>
    <mergeCell ref="B40:C40"/>
    <mergeCell ref="B41:C41"/>
    <mergeCell ref="B42:C42"/>
    <mergeCell ref="B43:C43"/>
    <mergeCell ref="B44:C44"/>
    <mergeCell ref="A33:R33"/>
    <mergeCell ref="A27:B27"/>
    <mergeCell ref="A28:B28"/>
    <mergeCell ref="A29:B29"/>
  </mergeCells>
  <phoneticPr fontId="2"/>
  <hyperlinks>
    <hyperlink ref="O62" location="説明・目次!A1" display="目次に戻る" xr:uid="{C0157B36-137D-4679-B37E-CE279FF17C1E}"/>
  </hyperlinks>
  <pageMargins left="0.70866141732283472" right="0.70866141732283472" top="0.74803149606299213" bottom="0.74803149606299213" header="0.31496062992125984" footer="0.31496062992125984"/>
  <pageSetup paperSize="8" scale="37" fitToHeight="0" orientation="portrait" horizontalDpi="4294967293"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32D68-56A1-415E-BF5B-778673BDDF96}">
  <sheetPr>
    <tabColor theme="6" tint="-0.499984740745262"/>
    <pageSetUpPr fitToPage="1"/>
  </sheetPr>
  <dimension ref="A1:AC23"/>
  <sheetViews>
    <sheetView view="pageBreakPreview" zoomScaleNormal="70" zoomScaleSheetLayoutView="100" workbookViewId="0"/>
  </sheetViews>
  <sheetFormatPr defaultColWidth="9" defaultRowHeight="14.25" x14ac:dyDescent="0.25"/>
  <cols>
    <col min="1" max="16384" width="9" style="27"/>
  </cols>
  <sheetData>
    <row r="1" spans="1:29" s="1" customFormat="1" ht="21" x14ac:dyDescent="0.25">
      <c r="A1" s="18" t="s">
        <v>77</v>
      </c>
    </row>
    <row r="2" spans="1:29" s="1" customFormat="1" x14ac:dyDescent="0.25"/>
    <row r="3" spans="1:29" s="1" customFormat="1" x14ac:dyDescent="0.25">
      <c r="A3" s="2" t="s">
        <v>482</v>
      </c>
    </row>
    <row r="4" spans="1:29" s="20" customFormat="1" x14ac:dyDescent="0.25">
      <c r="A4" s="314"/>
      <c r="B4" s="314"/>
      <c r="C4" s="314"/>
      <c r="D4" s="314"/>
      <c r="E4" s="314"/>
      <c r="F4" s="314"/>
      <c r="G4" s="314"/>
      <c r="H4" s="314"/>
      <c r="I4" s="314"/>
      <c r="J4" s="314"/>
      <c r="K4" s="314"/>
      <c r="L4" s="314"/>
      <c r="M4" s="314"/>
      <c r="N4" s="314"/>
      <c r="O4" s="314"/>
      <c r="P4" s="314"/>
      <c r="Q4" s="314"/>
    </row>
    <row r="5" spans="1:29" s="20" customFormat="1" ht="15.75" x14ac:dyDescent="0.25">
      <c r="A5" s="2" t="s">
        <v>408</v>
      </c>
    </row>
    <row r="6" spans="1:29" s="20" customFormat="1" x14ac:dyDescent="0.25">
      <c r="A6" s="317"/>
      <c r="B6" s="326"/>
      <c r="C6" s="318"/>
      <c r="D6" s="106" t="s">
        <v>307</v>
      </c>
      <c r="E6" s="106" t="s">
        <v>308</v>
      </c>
      <c r="F6" s="106" t="s">
        <v>309</v>
      </c>
      <c r="G6" s="106" t="s">
        <v>310</v>
      </c>
      <c r="H6" s="106" t="s">
        <v>311</v>
      </c>
      <c r="I6" s="106" t="s">
        <v>312</v>
      </c>
      <c r="J6" s="106" t="s">
        <v>313</v>
      </c>
      <c r="K6" s="106" t="s">
        <v>314</v>
      </c>
      <c r="L6" s="106" t="s">
        <v>315</v>
      </c>
      <c r="M6" s="106" t="s">
        <v>316</v>
      </c>
      <c r="N6" s="106" t="s">
        <v>317</v>
      </c>
      <c r="O6" s="106" t="s">
        <v>318</v>
      </c>
      <c r="P6" s="106" t="s">
        <v>319</v>
      </c>
      <c r="Q6" s="106" t="s">
        <v>287</v>
      </c>
      <c r="R6" s="120" t="s">
        <v>306</v>
      </c>
      <c r="S6" s="163" t="s">
        <v>72</v>
      </c>
      <c r="T6" s="102"/>
      <c r="U6" s="102"/>
      <c r="V6" s="102"/>
      <c r="W6" s="107"/>
      <c r="X6" s="107"/>
      <c r="Y6" s="107"/>
      <c r="Z6" s="107"/>
      <c r="AA6" s="107"/>
      <c r="AB6" s="107"/>
      <c r="AC6" s="107"/>
    </row>
    <row r="7" spans="1:29" s="20" customFormat="1" x14ac:dyDescent="0.25">
      <c r="A7" s="309" t="s">
        <v>184</v>
      </c>
      <c r="B7" s="325"/>
      <c r="C7" s="310"/>
      <c r="D7" s="106"/>
      <c r="E7" s="106"/>
      <c r="F7" s="106"/>
      <c r="G7" s="106"/>
      <c r="H7" s="106"/>
      <c r="I7" s="106"/>
      <c r="J7" s="106"/>
      <c r="K7" s="106"/>
      <c r="L7" s="106"/>
      <c r="M7" s="106"/>
      <c r="N7" s="106"/>
      <c r="O7" s="106"/>
      <c r="P7" s="106"/>
      <c r="Q7" s="106"/>
      <c r="R7" s="120"/>
      <c r="S7" s="163"/>
      <c r="T7" s="119"/>
      <c r="U7" s="119"/>
      <c r="V7" s="119"/>
      <c r="W7" s="107"/>
      <c r="X7" s="107"/>
      <c r="Y7" s="107"/>
      <c r="Z7" s="107"/>
      <c r="AA7" s="107"/>
      <c r="AB7" s="107"/>
      <c r="AC7" s="107"/>
    </row>
    <row r="8" spans="1:29" s="20" customFormat="1" ht="36" customHeight="1" x14ac:dyDescent="0.25">
      <c r="A8" s="105" t="s">
        <v>185</v>
      </c>
      <c r="B8" s="309" t="s">
        <v>186</v>
      </c>
      <c r="C8" s="310"/>
      <c r="D8" s="109">
        <v>115</v>
      </c>
      <c r="E8" s="109">
        <v>187</v>
      </c>
      <c r="F8" s="109">
        <v>292</v>
      </c>
      <c r="G8" s="109">
        <v>525</v>
      </c>
      <c r="H8" s="109">
        <v>115</v>
      </c>
      <c r="I8" s="109">
        <v>243</v>
      </c>
      <c r="J8" s="109">
        <v>178</v>
      </c>
      <c r="K8" s="109">
        <v>306</v>
      </c>
      <c r="L8" s="109">
        <v>256</v>
      </c>
      <c r="M8" s="109">
        <v>302</v>
      </c>
      <c r="N8" s="109">
        <v>321</v>
      </c>
      <c r="O8" s="109">
        <v>435</v>
      </c>
      <c r="P8" s="109">
        <v>539</v>
      </c>
      <c r="Q8" s="109">
        <v>455</v>
      </c>
      <c r="R8" s="109">
        <v>420</v>
      </c>
      <c r="S8" s="111">
        <v>423</v>
      </c>
      <c r="T8" s="113"/>
      <c r="U8" s="113"/>
      <c r="V8" s="113"/>
      <c r="W8" s="113"/>
      <c r="X8" s="113"/>
      <c r="Y8" s="113"/>
      <c r="Z8" s="113"/>
      <c r="AA8" s="113"/>
      <c r="AB8" s="113"/>
      <c r="AC8" s="113"/>
    </row>
    <row r="9" spans="1:29" s="20" customFormat="1" ht="48" customHeight="1" x14ac:dyDescent="0.25">
      <c r="A9" s="315" t="s">
        <v>320</v>
      </c>
      <c r="B9" s="309" t="s">
        <v>187</v>
      </c>
      <c r="C9" s="310"/>
      <c r="D9" s="109">
        <v>105</v>
      </c>
      <c r="E9" s="109">
        <v>365</v>
      </c>
      <c r="F9" s="109">
        <v>284</v>
      </c>
      <c r="G9" s="109">
        <v>259</v>
      </c>
      <c r="H9" s="109">
        <v>307</v>
      </c>
      <c r="I9" s="109">
        <v>212</v>
      </c>
      <c r="J9" s="109">
        <v>317</v>
      </c>
      <c r="K9" s="109">
        <v>321</v>
      </c>
      <c r="L9" s="109">
        <v>208</v>
      </c>
      <c r="M9" s="109">
        <v>299</v>
      </c>
      <c r="N9" s="109">
        <v>259</v>
      </c>
      <c r="O9" s="109">
        <v>185</v>
      </c>
      <c r="P9" s="109">
        <v>143</v>
      </c>
      <c r="Q9" s="109">
        <v>213</v>
      </c>
      <c r="R9" s="109">
        <v>223</v>
      </c>
      <c r="S9" s="111">
        <v>104</v>
      </c>
      <c r="T9" s="113"/>
      <c r="U9" s="113"/>
      <c r="V9" s="113"/>
      <c r="W9" s="113"/>
      <c r="X9" s="113"/>
      <c r="Y9" s="113"/>
      <c r="Z9" s="113"/>
      <c r="AA9" s="113"/>
      <c r="AB9" s="113"/>
      <c r="AC9" s="113"/>
    </row>
    <row r="10" spans="1:29" s="20" customFormat="1" ht="36" customHeight="1" x14ac:dyDescent="0.25">
      <c r="A10" s="315"/>
      <c r="B10" s="309" t="s">
        <v>188</v>
      </c>
      <c r="C10" s="310"/>
      <c r="D10" s="109">
        <v>1273</v>
      </c>
      <c r="E10" s="109">
        <v>2431</v>
      </c>
      <c r="F10" s="109">
        <v>2408</v>
      </c>
      <c r="G10" s="109">
        <v>2537</v>
      </c>
      <c r="H10" s="109">
        <v>1602</v>
      </c>
      <c r="I10" s="109">
        <v>1820</v>
      </c>
      <c r="J10" s="109">
        <v>1642</v>
      </c>
      <c r="K10" s="109">
        <v>1197</v>
      </c>
      <c r="L10" s="109">
        <v>1280</v>
      </c>
      <c r="M10" s="109">
        <v>1436</v>
      </c>
      <c r="N10" s="109">
        <v>1418</v>
      </c>
      <c r="O10" s="109">
        <v>2033</v>
      </c>
      <c r="P10" s="109">
        <v>873</v>
      </c>
      <c r="Q10" s="109">
        <v>1460</v>
      </c>
      <c r="R10" s="109">
        <v>1135</v>
      </c>
      <c r="S10" s="111">
        <v>1366</v>
      </c>
      <c r="T10" s="113"/>
      <c r="U10" s="113"/>
      <c r="V10" s="113"/>
      <c r="W10" s="113"/>
      <c r="X10" s="113"/>
      <c r="Y10" s="113"/>
      <c r="Z10" s="113"/>
      <c r="AA10" s="113"/>
      <c r="AB10" s="113"/>
      <c r="AC10" s="113"/>
    </row>
    <row r="11" spans="1:29" s="20" customFormat="1" ht="48" customHeight="1" x14ac:dyDescent="0.25">
      <c r="A11" s="315"/>
      <c r="B11" s="309" t="s">
        <v>189</v>
      </c>
      <c r="C11" s="310"/>
      <c r="D11" s="109">
        <v>182</v>
      </c>
      <c r="E11" s="109">
        <v>190</v>
      </c>
      <c r="F11" s="109">
        <v>370</v>
      </c>
      <c r="G11" s="109">
        <v>243</v>
      </c>
      <c r="H11" s="109">
        <v>168</v>
      </c>
      <c r="I11" s="109">
        <v>162</v>
      </c>
      <c r="J11" s="109">
        <v>305</v>
      </c>
      <c r="K11" s="109">
        <v>164</v>
      </c>
      <c r="L11" s="109">
        <v>199</v>
      </c>
      <c r="M11" s="109">
        <v>144</v>
      </c>
      <c r="N11" s="109">
        <v>126</v>
      </c>
      <c r="O11" s="109">
        <v>304</v>
      </c>
      <c r="P11" s="109">
        <v>57</v>
      </c>
      <c r="Q11" s="109">
        <v>266</v>
      </c>
      <c r="R11" s="109">
        <v>192</v>
      </c>
      <c r="S11" s="111">
        <v>215</v>
      </c>
      <c r="T11" s="113"/>
      <c r="U11" s="113"/>
      <c r="V11" s="113"/>
      <c r="W11" s="113"/>
      <c r="X11" s="113"/>
      <c r="Y11" s="113"/>
      <c r="Z11" s="113"/>
      <c r="AA11" s="113"/>
      <c r="AB11" s="113"/>
      <c r="AC11" s="113"/>
    </row>
    <row r="12" spans="1:29" s="20" customFormat="1" x14ac:dyDescent="0.25">
      <c r="A12" s="309" t="s">
        <v>31</v>
      </c>
      <c r="B12" s="325"/>
      <c r="C12" s="310"/>
      <c r="D12" s="109">
        <v>1675</v>
      </c>
      <c r="E12" s="109">
        <v>3174</v>
      </c>
      <c r="F12" s="109">
        <v>3354</v>
      </c>
      <c r="G12" s="109">
        <v>3564</v>
      </c>
      <c r="H12" s="109">
        <v>2192</v>
      </c>
      <c r="I12" s="109">
        <v>2437</v>
      </c>
      <c r="J12" s="109">
        <v>2442</v>
      </c>
      <c r="K12" s="109">
        <v>1988</v>
      </c>
      <c r="L12" s="109">
        <v>1943</v>
      </c>
      <c r="M12" s="109">
        <v>2181</v>
      </c>
      <c r="N12" s="109">
        <v>2124</v>
      </c>
      <c r="O12" s="109">
        <v>2957</v>
      </c>
      <c r="P12" s="109">
        <v>1612</v>
      </c>
      <c r="Q12" s="109">
        <v>2394</v>
      </c>
      <c r="R12" s="109">
        <v>1970</v>
      </c>
      <c r="S12" s="111">
        <v>2108</v>
      </c>
      <c r="T12" s="113"/>
      <c r="U12" s="113"/>
      <c r="V12" s="113"/>
      <c r="W12" s="113"/>
      <c r="X12" s="113"/>
      <c r="Y12" s="113"/>
      <c r="Z12" s="113"/>
      <c r="AA12" s="113"/>
      <c r="AB12" s="113"/>
      <c r="AC12" s="113"/>
    </row>
    <row r="13" spans="1:29" s="20" customFormat="1" x14ac:dyDescent="0.25">
      <c r="A13" s="314"/>
      <c r="B13" s="314"/>
      <c r="C13" s="314"/>
      <c r="D13" s="314"/>
      <c r="E13" s="314"/>
      <c r="F13" s="314"/>
      <c r="G13" s="314"/>
      <c r="H13" s="314"/>
      <c r="I13" s="314"/>
      <c r="J13" s="314"/>
      <c r="K13" s="314"/>
      <c r="L13" s="314"/>
      <c r="M13" s="314"/>
      <c r="N13" s="314"/>
      <c r="O13" s="314"/>
      <c r="P13" s="314"/>
      <c r="Q13" s="314"/>
    </row>
    <row r="14" spans="1:29" s="20" customFormat="1" ht="15.75" x14ac:dyDescent="0.25">
      <c r="A14" s="2" t="s">
        <v>409</v>
      </c>
    </row>
    <row r="15" spans="1:29" s="20" customFormat="1" x14ac:dyDescent="0.25">
      <c r="A15" s="317"/>
      <c r="B15" s="326"/>
      <c r="C15" s="318"/>
      <c r="D15" s="106" t="s">
        <v>5</v>
      </c>
      <c r="E15" s="106" t="s">
        <v>6</v>
      </c>
      <c r="F15" s="106" t="s">
        <v>7</v>
      </c>
      <c r="G15" s="106" t="s">
        <v>8</v>
      </c>
      <c r="H15" s="120" t="s">
        <v>9</v>
      </c>
      <c r="I15" s="163" t="s">
        <v>72</v>
      </c>
      <c r="J15" s="102"/>
      <c r="K15" s="102"/>
      <c r="L15" s="102"/>
      <c r="M15" s="119"/>
      <c r="N15" s="107"/>
      <c r="O15" s="107"/>
      <c r="P15" s="107"/>
      <c r="Q15" s="107"/>
      <c r="R15" s="107"/>
      <c r="S15" s="102"/>
      <c r="T15" s="102"/>
      <c r="U15" s="102"/>
      <c r="V15" s="102"/>
      <c r="W15" s="107"/>
      <c r="X15" s="107"/>
      <c r="Y15" s="107"/>
      <c r="Z15" s="107"/>
      <c r="AA15" s="107"/>
      <c r="AB15" s="107"/>
      <c r="AC15" s="107"/>
    </row>
    <row r="16" spans="1:29" s="20" customFormat="1" x14ac:dyDescent="0.25">
      <c r="A16" s="309" t="s">
        <v>184</v>
      </c>
      <c r="B16" s="325"/>
      <c r="C16" s="310"/>
      <c r="D16" s="106"/>
      <c r="E16" s="106"/>
      <c r="F16" s="106"/>
      <c r="G16" s="106"/>
      <c r="H16" s="120"/>
      <c r="I16" s="163"/>
      <c r="J16" s="119"/>
      <c r="K16" s="119"/>
      <c r="L16" s="119"/>
      <c r="M16" s="119"/>
      <c r="N16" s="107"/>
      <c r="O16" s="107"/>
      <c r="P16" s="107"/>
      <c r="Q16" s="107"/>
      <c r="R16" s="107"/>
      <c r="S16" s="107"/>
      <c r="T16" s="107"/>
      <c r="U16" s="107"/>
      <c r="V16" s="107"/>
      <c r="W16" s="107"/>
      <c r="X16" s="107"/>
      <c r="Y16" s="107"/>
      <c r="Z16" s="107"/>
      <c r="AA16" s="107"/>
      <c r="AB16" s="107"/>
      <c r="AC16" s="107"/>
    </row>
    <row r="17" spans="1:29" s="20" customFormat="1" ht="36" customHeight="1" x14ac:dyDescent="0.25">
      <c r="A17" s="105" t="s">
        <v>185</v>
      </c>
      <c r="B17" s="309" t="s">
        <v>186</v>
      </c>
      <c r="C17" s="310"/>
      <c r="D17" s="109">
        <v>240</v>
      </c>
      <c r="E17" s="109">
        <v>175</v>
      </c>
      <c r="F17" s="109">
        <v>231</v>
      </c>
      <c r="G17" s="109">
        <v>214</v>
      </c>
      <c r="H17" s="111">
        <v>211</v>
      </c>
      <c r="I17" s="111">
        <v>166</v>
      </c>
      <c r="J17" s="113"/>
      <c r="K17" s="113"/>
      <c r="L17" s="113"/>
      <c r="M17" s="113"/>
      <c r="N17" s="113"/>
      <c r="O17" s="113"/>
      <c r="P17" s="113"/>
      <c r="Q17" s="113"/>
      <c r="R17" s="113"/>
      <c r="S17" s="113"/>
      <c r="T17" s="113"/>
      <c r="U17" s="113"/>
      <c r="V17" s="113"/>
      <c r="W17" s="113"/>
      <c r="X17" s="113"/>
      <c r="Y17" s="113"/>
      <c r="Z17" s="113"/>
      <c r="AA17" s="113"/>
      <c r="AB17" s="113"/>
      <c r="AC17" s="113"/>
    </row>
    <row r="18" spans="1:29" s="20" customFormat="1" ht="48" customHeight="1" x14ac:dyDescent="0.25">
      <c r="A18" s="315" t="s">
        <v>320</v>
      </c>
      <c r="B18" s="309" t="s">
        <v>187</v>
      </c>
      <c r="C18" s="310"/>
      <c r="D18" s="109">
        <v>139</v>
      </c>
      <c r="E18" s="109">
        <v>168</v>
      </c>
      <c r="F18" s="109">
        <v>98</v>
      </c>
      <c r="G18" s="109">
        <v>148</v>
      </c>
      <c r="H18" s="111">
        <v>157</v>
      </c>
      <c r="I18" s="111">
        <v>162</v>
      </c>
      <c r="J18" s="113"/>
      <c r="K18" s="113"/>
      <c r="L18" s="113"/>
      <c r="M18" s="113"/>
      <c r="N18" s="113"/>
      <c r="O18" s="113"/>
      <c r="P18" s="113"/>
      <c r="Q18" s="113"/>
      <c r="R18" s="113"/>
      <c r="S18" s="113"/>
      <c r="T18" s="113"/>
      <c r="U18" s="113"/>
      <c r="V18" s="113"/>
      <c r="W18" s="113"/>
      <c r="X18" s="113"/>
      <c r="Y18" s="113"/>
      <c r="Z18" s="113"/>
      <c r="AA18" s="113"/>
      <c r="AB18" s="113"/>
      <c r="AC18" s="113"/>
    </row>
    <row r="19" spans="1:29" s="20" customFormat="1" ht="36" customHeight="1" x14ac:dyDescent="0.25">
      <c r="A19" s="315"/>
      <c r="B19" s="309" t="s">
        <v>188</v>
      </c>
      <c r="C19" s="310"/>
      <c r="D19" s="109">
        <v>207</v>
      </c>
      <c r="E19" s="109">
        <v>891</v>
      </c>
      <c r="F19" s="109">
        <v>1432</v>
      </c>
      <c r="G19" s="109">
        <v>866</v>
      </c>
      <c r="H19" s="111">
        <v>1442</v>
      </c>
      <c r="I19" s="111">
        <v>1264</v>
      </c>
      <c r="J19" s="113"/>
      <c r="K19" s="113"/>
      <c r="L19" s="113"/>
      <c r="M19" s="113"/>
      <c r="N19" s="113"/>
      <c r="O19" s="113"/>
      <c r="P19" s="113"/>
      <c r="Q19" s="113"/>
      <c r="R19" s="113"/>
      <c r="S19" s="113"/>
      <c r="T19" s="113"/>
      <c r="U19" s="113"/>
      <c r="V19" s="113"/>
      <c r="W19" s="113"/>
      <c r="X19" s="113"/>
      <c r="Y19" s="113"/>
      <c r="Z19" s="113"/>
      <c r="AA19" s="113"/>
      <c r="AB19" s="113"/>
      <c r="AC19" s="113"/>
    </row>
    <row r="20" spans="1:29" s="20" customFormat="1" ht="48" customHeight="1" x14ac:dyDescent="0.25">
      <c r="A20" s="315"/>
      <c r="B20" s="309" t="s">
        <v>189</v>
      </c>
      <c r="C20" s="310"/>
      <c r="D20" s="109">
        <v>60</v>
      </c>
      <c r="E20" s="109">
        <v>716</v>
      </c>
      <c r="F20" s="109">
        <v>646</v>
      </c>
      <c r="G20" s="109">
        <v>443</v>
      </c>
      <c r="H20" s="111">
        <v>562</v>
      </c>
      <c r="I20" s="111">
        <v>423</v>
      </c>
      <c r="J20" s="113"/>
      <c r="K20" s="113"/>
      <c r="L20" s="113"/>
      <c r="M20" s="113"/>
      <c r="N20" s="113"/>
      <c r="O20" s="113"/>
      <c r="P20" s="113"/>
      <c r="Q20" s="113"/>
      <c r="R20" s="113"/>
      <c r="S20" s="113"/>
      <c r="T20" s="113"/>
      <c r="U20" s="113"/>
      <c r="V20" s="113"/>
      <c r="W20" s="113"/>
      <c r="X20" s="113"/>
      <c r="Y20" s="113"/>
      <c r="Z20" s="113"/>
      <c r="AA20" s="113"/>
      <c r="AB20" s="113"/>
      <c r="AC20" s="113"/>
    </row>
    <row r="21" spans="1:29" s="20" customFormat="1" x14ac:dyDescent="0.25">
      <c r="A21" s="309" t="s">
        <v>31</v>
      </c>
      <c r="B21" s="325"/>
      <c r="C21" s="310"/>
      <c r="D21" s="109">
        <v>646</v>
      </c>
      <c r="E21" s="109">
        <v>1950</v>
      </c>
      <c r="F21" s="109">
        <v>2407</v>
      </c>
      <c r="G21" s="109">
        <v>1671</v>
      </c>
      <c r="H21" s="111">
        <v>2372</v>
      </c>
      <c r="I21" s="111">
        <v>2015</v>
      </c>
      <c r="J21" s="113"/>
      <c r="K21" s="113"/>
      <c r="L21" s="113"/>
      <c r="M21" s="113"/>
      <c r="N21" s="113"/>
      <c r="O21" s="113"/>
      <c r="P21" s="113"/>
      <c r="Q21" s="113"/>
      <c r="R21" s="113"/>
      <c r="S21" s="113"/>
      <c r="T21" s="113"/>
      <c r="U21" s="113"/>
      <c r="V21" s="113"/>
      <c r="W21" s="113"/>
      <c r="X21" s="113"/>
      <c r="Y21" s="113"/>
      <c r="Z21" s="113"/>
      <c r="AA21" s="113"/>
      <c r="AB21" s="113"/>
      <c r="AC21" s="113"/>
    </row>
    <row r="22" spans="1:29" s="20" customFormat="1" ht="48" customHeight="1" x14ac:dyDescent="0.25">
      <c r="A22" s="324" t="s">
        <v>483</v>
      </c>
      <c r="B22" s="324"/>
      <c r="C22" s="324"/>
      <c r="D22" s="324"/>
      <c r="E22" s="324"/>
      <c r="F22" s="324"/>
      <c r="G22" s="324"/>
      <c r="H22" s="324"/>
      <c r="I22" s="324"/>
      <c r="J22" s="324"/>
      <c r="K22" s="324"/>
      <c r="L22" s="324"/>
      <c r="M22" s="324"/>
      <c r="N22" s="324"/>
      <c r="O22" s="324"/>
      <c r="P22" s="324"/>
      <c r="Q22" s="324"/>
    </row>
    <row r="23" spans="1:29" x14ac:dyDescent="0.25">
      <c r="I23" s="227" t="s">
        <v>478</v>
      </c>
    </row>
  </sheetData>
  <mergeCells count="19">
    <mergeCell ref="A4:Q4"/>
    <mergeCell ref="A12:C12"/>
    <mergeCell ref="B11:C11"/>
    <mergeCell ref="B10:C10"/>
    <mergeCell ref="B9:C9"/>
    <mergeCell ref="B8:C8"/>
    <mergeCell ref="A7:C7"/>
    <mergeCell ref="A6:C6"/>
    <mergeCell ref="B18:C18"/>
    <mergeCell ref="B19:C19"/>
    <mergeCell ref="B20:C20"/>
    <mergeCell ref="A22:Q22"/>
    <mergeCell ref="A9:A11"/>
    <mergeCell ref="A21:C21"/>
    <mergeCell ref="A13:Q13"/>
    <mergeCell ref="A15:C15"/>
    <mergeCell ref="A16:C16"/>
    <mergeCell ref="B17:C17"/>
    <mergeCell ref="A18:A20"/>
  </mergeCells>
  <phoneticPr fontId="2"/>
  <hyperlinks>
    <hyperlink ref="I23" location="説明・目次!A1" display="目次に戻る" xr:uid="{50D2A539-1C5B-4DE3-8EE9-F05521F15CF1}"/>
  </hyperlinks>
  <pageMargins left="0.70866141732283472" right="0.70866141732283472" top="0.74803149606299213" bottom="0.74803149606299213" header="0.31496062992125984" footer="0.31496062992125984"/>
  <pageSetup paperSize="9" scale="46" fitToHeight="0" orientation="portrait" horizontalDpi="4294967293" r:id="rId1"/>
  <customProperties>
    <customPr name="_pios_id" r:id="rId2"/>
  </customPropertie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B2D15-68C8-48F9-A0B6-65CA1F6C6E2B}">
  <sheetPr>
    <tabColor theme="4" tint="-0.499984740745262"/>
    <pageSetUpPr fitToPage="1"/>
  </sheetPr>
  <dimension ref="A1:U7"/>
  <sheetViews>
    <sheetView view="pageBreakPreview" zoomScaleNormal="100" zoomScaleSheetLayoutView="100" workbookViewId="0"/>
  </sheetViews>
  <sheetFormatPr defaultRowHeight="14.25" x14ac:dyDescent="0.25"/>
  <cols>
    <col min="1" max="1" width="18.625" style="27" customWidth="1"/>
    <col min="2" max="9" width="9.875" style="27" customWidth="1"/>
    <col min="10" max="10" width="11" style="27" customWidth="1"/>
    <col min="11" max="13" width="9.875" style="27" customWidth="1"/>
    <col min="14" max="17" width="10.375" style="27" customWidth="1"/>
    <col min="18" max="16384" width="9" style="27"/>
  </cols>
  <sheetData>
    <row r="1" spans="1:21" ht="21" x14ac:dyDescent="0.25">
      <c r="A1" s="238" t="s">
        <v>76</v>
      </c>
      <c r="B1" s="14"/>
      <c r="C1" s="14"/>
      <c r="D1" s="14"/>
      <c r="E1" s="14"/>
      <c r="F1" s="14"/>
      <c r="G1" s="14"/>
      <c r="H1" s="14"/>
      <c r="I1" s="14"/>
      <c r="J1" s="14"/>
      <c r="K1" s="14"/>
      <c r="L1" s="14"/>
    </row>
    <row r="2" spans="1:21" x14ac:dyDescent="0.25">
      <c r="D2" s="212"/>
      <c r="E2" s="212"/>
    </row>
    <row r="3" spans="1:21" x14ac:dyDescent="0.25">
      <c r="A3" s="15" t="s">
        <v>460</v>
      </c>
    </row>
    <row r="4" spans="1:21" ht="15.75" x14ac:dyDescent="0.25">
      <c r="A4" s="166"/>
      <c r="B4" s="164" t="s">
        <v>1</v>
      </c>
      <c r="C4" s="164" t="s">
        <v>2</v>
      </c>
      <c r="D4" s="164" t="s">
        <v>13</v>
      </c>
      <c r="E4" s="164" t="s">
        <v>14</v>
      </c>
      <c r="F4" s="164" t="s">
        <v>3</v>
      </c>
      <c r="G4" s="167" t="s">
        <v>34</v>
      </c>
      <c r="H4" s="167" t="s">
        <v>35</v>
      </c>
      <c r="I4" s="167" t="s">
        <v>24</v>
      </c>
      <c r="J4" s="167" t="s">
        <v>25</v>
      </c>
      <c r="K4" s="167" t="s">
        <v>26</v>
      </c>
      <c r="L4" s="164" t="s">
        <v>9</v>
      </c>
      <c r="M4" s="164" t="s">
        <v>72</v>
      </c>
      <c r="Q4" s="198"/>
      <c r="R4" s="20"/>
      <c r="S4" s="20"/>
      <c r="T4" s="20"/>
      <c r="U4" s="20"/>
    </row>
    <row r="5" spans="1:21" x14ac:dyDescent="0.25">
      <c r="A5" s="166" t="s">
        <v>385</v>
      </c>
      <c r="B5" s="166">
        <v>1.1000000000000001</v>
      </c>
      <c r="C5" s="166">
        <v>7.9</v>
      </c>
      <c r="D5" s="122">
        <v>18.3</v>
      </c>
      <c r="E5" s="122">
        <v>18.3</v>
      </c>
      <c r="F5" s="166">
        <v>20.399999999999999</v>
      </c>
      <c r="G5" s="166">
        <v>23.1</v>
      </c>
      <c r="H5" s="166">
        <v>24.2</v>
      </c>
      <c r="I5" s="166">
        <v>34.6</v>
      </c>
      <c r="J5" s="166">
        <v>54.4</v>
      </c>
      <c r="K5" s="166">
        <v>77.7</v>
      </c>
      <c r="L5" s="166">
        <v>92.3</v>
      </c>
      <c r="M5" s="235">
        <v>107.1</v>
      </c>
    </row>
    <row r="6" spans="1:21" ht="94.5" customHeight="1" x14ac:dyDescent="0.25">
      <c r="A6" s="327" t="s">
        <v>410</v>
      </c>
      <c r="B6" s="327"/>
      <c r="C6" s="327"/>
      <c r="D6" s="327"/>
      <c r="E6" s="327"/>
      <c r="F6" s="327"/>
      <c r="G6" s="327"/>
      <c r="H6" s="327"/>
      <c r="I6" s="327"/>
      <c r="J6" s="327"/>
      <c r="K6" s="327"/>
      <c r="L6" s="327"/>
      <c r="M6" s="327"/>
      <c r="N6" s="20"/>
      <c r="O6" s="20"/>
      <c r="P6" s="20"/>
      <c r="Q6" s="20"/>
      <c r="R6" s="20"/>
      <c r="S6" s="20"/>
      <c r="T6" s="20"/>
      <c r="U6" s="20"/>
    </row>
    <row r="7" spans="1:21" x14ac:dyDescent="0.25">
      <c r="M7" s="227" t="s">
        <v>478</v>
      </c>
    </row>
  </sheetData>
  <mergeCells count="1">
    <mergeCell ref="A6:M6"/>
  </mergeCells>
  <phoneticPr fontId="2"/>
  <hyperlinks>
    <hyperlink ref="M7" location="説明・目次!A1" display="目次に戻る" xr:uid="{101CAA1D-EAAB-4957-B402-8B4F0C705C4F}"/>
  </hyperlinks>
  <pageMargins left="0.70866141732283472" right="0.70866141732283472" top="0.74803149606299213" bottom="0.74803149606299213" header="0.31496062992125984" footer="0.31496062992125984"/>
  <pageSetup paperSize="9" scale="56" fitToHeight="0" orientation="portrait" verticalDpi="300" r:id="rId1"/>
  <colBreaks count="1" manualBreakCount="1">
    <brk id="17"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0241F-F346-47D9-858E-0A160E43C5A3}">
  <sheetPr>
    <tabColor theme="4" tint="-0.499984740745262"/>
  </sheetPr>
  <dimension ref="A1:N11"/>
  <sheetViews>
    <sheetView view="pageBreakPreview" zoomScaleNormal="100" zoomScaleSheetLayoutView="100" workbookViewId="0"/>
  </sheetViews>
  <sheetFormatPr defaultRowHeight="14.25" x14ac:dyDescent="0.25"/>
  <cols>
    <col min="1" max="1" width="18.875" style="27" customWidth="1"/>
    <col min="2" max="2" width="11.75" style="27" bestFit="1" customWidth="1"/>
    <col min="3" max="3" width="15.375" style="27" bestFit="1" customWidth="1"/>
    <col min="4" max="11" width="9.875" style="27" customWidth="1"/>
    <col min="12" max="12" width="11" style="27" customWidth="1"/>
    <col min="13" max="15" width="9.875" style="27" customWidth="1"/>
    <col min="16" max="19" width="10.375" style="27" customWidth="1"/>
    <col min="20" max="16384" width="9" style="27"/>
  </cols>
  <sheetData>
    <row r="1" spans="1:14" ht="21" x14ac:dyDescent="0.25">
      <c r="A1" s="238" t="s">
        <v>76</v>
      </c>
      <c r="B1" s="238"/>
      <c r="C1" s="238"/>
      <c r="D1" s="14"/>
      <c r="E1" s="14"/>
      <c r="F1" s="14"/>
      <c r="G1" s="14"/>
      <c r="H1" s="14"/>
      <c r="I1" s="14"/>
      <c r="J1" s="14"/>
      <c r="K1" s="14"/>
      <c r="L1" s="14"/>
      <c r="M1" s="14"/>
      <c r="N1" s="14"/>
    </row>
    <row r="2" spans="1:14" x14ac:dyDescent="0.25">
      <c r="F2" s="212"/>
      <c r="G2" s="212"/>
    </row>
    <row r="3" spans="1:14" ht="15.75" x14ac:dyDescent="0.25">
      <c r="A3" s="15" t="s">
        <v>574</v>
      </c>
      <c r="B3" s="15"/>
      <c r="C3" s="15"/>
    </row>
    <row r="4" spans="1:14" ht="15.75" x14ac:dyDescent="0.25">
      <c r="A4" s="29" t="s">
        <v>562</v>
      </c>
      <c r="B4" s="123" t="s">
        <v>566</v>
      </c>
      <c r="C4" s="123" t="s">
        <v>567</v>
      </c>
      <c r="D4" s="123" t="s">
        <v>26</v>
      </c>
      <c r="E4" s="124" t="s">
        <v>9</v>
      </c>
      <c r="F4" s="124" t="s">
        <v>72</v>
      </c>
      <c r="H4" s="20"/>
      <c r="I4" s="20"/>
      <c r="J4" s="20"/>
      <c r="K4" s="20"/>
      <c r="L4" s="20"/>
    </row>
    <row r="5" spans="1:14" x14ac:dyDescent="0.25">
      <c r="A5" s="178" t="s">
        <v>563</v>
      </c>
      <c r="B5" s="284" t="s">
        <v>568</v>
      </c>
      <c r="C5" s="284" t="s">
        <v>570</v>
      </c>
      <c r="D5" s="31">
        <v>24</v>
      </c>
      <c r="E5" s="31">
        <v>25</v>
      </c>
      <c r="F5" s="239">
        <v>17</v>
      </c>
      <c r="G5" s="177"/>
      <c r="H5" s="211"/>
      <c r="I5" s="211"/>
      <c r="J5" s="211"/>
      <c r="K5" s="211"/>
      <c r="L5" s="211"/>
    </row>
    <row r="6" spans="1:14" x14ac:dyDescent="0.25">
      <c r="A6" s="178" t="s">
        <v>21</v>
      </c>
      <c r="B6" s="284" t="s">
        <v>568</v>
      </c>
      <c r="C6" s="284" t="s">
        <v>571</v>
      </c>
      <c r="D6" s="31">
        <v>40</v>
      </c>
      <c r="E6" s="31">
        <v>40</v>
      </c>
      <c r="F6" s="239">
        <v>37</v>
      </c>
      <c r="G6" s="177"/>
      <c r="H6" s="211"/>
      <c r="I6" s="211"/>
      <c r="J6" s="211"/>
      <c r="K6" s="211"/>
      <c r="L6" s="211"/>
    </row>
    <row r="7" spans="1:14" x14ac:dyDescent="0.25">
      <c r="A7" s="178" t="s">
        <v>22</v>
      </c>
      <c r="B7" s="284" t="s">
        <v>568</v>
      </c>
      <c r="C7" s="284" t="s">
        <v>572</v>
      </c>
      <c r="D7" s="31">
        <v>14</v>
      </c>
      <c r="E7" s="31">
        <v>15</v>
      </c>
      <c r="F7" s="239">
        <v>27</v>
      </c>
      <c r="G7" s="177"/>
      <c r="H7" s="211"/>
      <c r="I7" s="211"/>
      <c r="J7" s="211"/>
      <c r="K7" s="211"/>
      <c r="L7" s="211"/>
    </row>
    <row r="8" spans="1:14" x14ac:dyDescent="0.25">
      <c r="A8" s="178" t="s">
        <v>564</v>
      </c>
      <c r="B8" s="284" t="s">
        <v>569</v>
      </c>
      <c r="C8" s="284" t="s">
        <v>573</v>
      </c>
      <c r="D8" s="31">
        <v>12</v>
      </c>
      <c r="E8" s="31">
        <v>10</v>
      </c>
      <c r="F8" s="239">
        <v>19</v>
      </c>
      <c r="G8" s="177"/>
      <c r="H8" s="211"/>
      <c r="I8" s="211"/>
      <c r="J8" s="211"/>
      <c r="K8" s="211"/>
      <c r="L8" s="211"/>
    </row>
    <row r="9" spans="1:14" x14ac:dyDescent="0.25">
      <c r="A9" s="178" t="s">
        <v>565</v>
      </c>
      <c r="B9" s="284" t="s">
        <v>573</v>
      </c>
      <c r="C9" s="284" t="s">
        <v>573</v>
      </c>
      <c r="D9" s="31">
        <v>10</v>
      </c>
      <c r="E9" s="31">
        <v>10</v>
      </c>
      <c r="F9" s="239">
        <v>0</v>
      </c>
      <c r="G9" s="177"/>
      <c r="H9" s="211"/>
      <c r="I9" s="211"/>
      <c r="J9" s="211"/>
      <c r="K9" s="211"/>
      <c r="L9" s="211"/>
    </row>
    <row r="10" spans="1:14" ht="114" customHeight="1" x14ac:dyDescent="0.25">
      <c r="A10" s="328" t="s">
        <v>561</v>
      </c>
      <c r="B10" s="328"/>
      <c r="C10" s="328"/>
      <c r="D10" s="328"/>
      <c r="E10" s="328"/>
      <c r="F10" s="328"/>
    </row>
    <row r="11" spans="1:14" x14ac:dyDescent="0.25">
      <c r="F11" s="227" t="s">
        <v>478</v>
      </c>
    </row>
  </sheetData>
  <mergeCells count="1">
    <mergeCell ref="A10:F10"/>
  </mergeCells>
  <phoneticPr fontId="2"/>
  <hyperlinks>
    <hyperlink ref="F11" location="説明・目次!A1" display="目次に戻る" xr:uid="{B3832FF7-E8FC-48C7-B3B9-735D622BC8B0}"/>
  </hyperlinks>
  <pageMargins left="0.70866141732283472" right="0.70866141732283472" top="0.74803149606299213" bottom="0.74803149606299213" header="0.31496062992125984" footer="0.31496062992125984"/>
  <pageSetup paperSize="9" orientation="portrait" verticalDpi="300" r:id="rId1"/>
  <colBreaks count="1" manualBreakCount="1">
    <brk id="19"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4C7C5-2DF8-440D-81B1-7612D52A4531}">
  <sheetPr>
    <tabColor theme="4" tint="-0.499984740745262"/>
    <pageSetUpPr fitToPage="1"/>
  </sheetPr>
  <dimension ref="A1:U9"/>
  <sheetViews>
    <sheetView view="pageBreakPreview" zoomScaleNormal="100" zoomScaleSheetLayoutView="100" workbookViewId="0"/>
  </sheetViews>
  <sheetFormatPr defaultRowHeight="14.25" x14ac:dyDescent="0.25"/>
  <cols>
    <col min="1" max="1" width="17.625" style="27" customWidth="1"/>
    <col min="2" max="9" width="9.875" style="27" customWidth="1"/>
    <col min="10" max="10" width="11" style="27" customWidth="1"/>
    <col min="11" max="13" width="9.875" style="27" customWidth="1"/>
    <col min="14" max="17" width="10.375" style="27" customWidth="1"/>
    <col min="18" max="16384" width="9" style="27"/>
  </cols>
  <sheetData>
    <row r="1" spans="1:21" ht="21" x14ac:dyDescent="0.25">
      <c r="A1" s="238" t="s">
        <v>76</v>
      </c>
      <c r="B1" s="14"/>
      <c r="C1" s="14"/>
      <c r="D1" s="14"/>
      <c r="E1" s="14"/>
      <c r="F1" s="14"/>
      <c r="G1" s="14"/>
      <c r="H1" s="14"/>
      <c r="I1" s="14"/>
      <c r="J1" s="14"/>
      <c r="K1" s="14"/>
      <c r="L1" s="14"/>
    </row>
    <row r="2" spans="1:21" x14ac:dyDescent="0.25">
      <c r="D2" s="212"/>
      <c r="E2" s="212"/>
    </row>
    <row r="3" spans="1:21" x14ac:dyDescent="0.25">
      <c r="A3" s="15" t="s">
        <v>462</v>
      </c>
    </row>
    <row r="4" spans="1:21" ht="15.75" x14ac:dyDescent="0.25">
      <c r="A4" s="178"/>
      <c r="B4" s="28" t="s">
        <v>0</v>
      </c>
      <c r="C4" s="28" t="s">
        <v>1</v>
      </c>
      <c r="D4" s="28" t="s">
        <v>2</v>
      </c>
      <c r="E4" s="28" t="s">
        <v>13</v>
      </c>
      <c r="F4" s="28" t="s">
        <v>14</v>
      </c>
      <c r="G4" s="28" t="s">
        <v>3</v>
      </c>
      <c r="H4" s="29" t="s">
        <v>34</v>
      </c>
      <c r="I4" s="29" t="s">
        <v>35</v>
      </c>
      <c r="J4" s="29" t="s">
        <v>24</v>
      </c>
      <c r="K4" s="29" t="s">
        <v>25</v>
      </c>
      <c r="L4" s="29" t="s">
        <v>26</v>
      </c>
      <c r="M4" s="28" t="s">
        <v>9</v>
      </c>
      <c r="N4" s="28" t="s">
        <v>72</v>
      </c>
      <c r="S4" s="20"/>
      <c r="T4" s="20"/>
      <c r="U4" s="20"/>
    </row>
    <row r="5" spans="1:21" x14ac:dyDescent="0.25">
      <c r="A5" s="178" t="s">
        <v>575</v>
      </c>
      <c r="B5" s="178">
        <v>180</v>
      </c>
      <c r="C5" s="178">
        <v>169</v>
      </c>
      <c r="D5" s="178">
        <v>183</v>
      </c>
      <c r="E5" s="121"/>
      <c r="F5" s="121"/>
      <c r="G5" s="178">
        <v>184</v>
      </c>
      <c r="H5" s="178">
        <v>183</v>
      </c>
      <c r="I5" s="178">
        <v>214</v>
      </c>
      <c r="J5" s="178">
        <v>246</v>
      </c>
      <c r="K5" s="178">
        <v>245</v>
      </c>
      <c r="L5" s="178">
        <v>243</v>
      </c>
      <c r="M5" s="178">
        <v>239</v>
      </c>
      <c r="N5" s="236" t="s">
        <v>504</v>
      </c>
    </row>
    <row r="6" spans="1:21" x14ac:dyDescent="0.25">
      <c r="A6" s="178" t="s">
        <v>576</v>
      </c>
      <c r="B6" s="178">
        <v>139</v>
      </c>
      <c r="C6" s="178">
        <v>219</v>
      </c>
      <c r="D6" s="178">
        <v>187</v>
      </c>
      <c r="E6" s="122">
        <v>205</v>
      </c>
      <c r="F6" s="122">
        <v>205</v>
      </c>
      <c r="G6" s="178">
        <v>151</v>
      </c>
      <c r="H6" s="178">
        <v>233</v>
      </c>
      <c r="I6" s="178">
        <v>285</v>
      </c>
      <c r="J6" s="178">
        <v>279</v>
      </c>
      <c r="K6" s="178">
        <v>258</v>
      </c>
      <c r="L6" s="178">
        <v>230</v>
      </c>
      <c r="M6" s="178">
        <v>267</v>
      </c>
      <c r="N6" s="236" t="s">
        <v>504</v>
      </c>
    </row>
    <row r="7" spans="1:21" x14ac:dyDescent="0.25">
      <c r="A7" s="178" t="s">
        <v>216</v>
      </c>
      <c r="B7" s="178">
        <f t="shared" ref="B7:M7" si="0">SUM(B5:B6)</f>
        <v>319</v>
      </c>
      <c r="C7" s="178">
        <f t="shared" si="0"/>
        <v>388</v>
      </c>
      <c r="D7" s="178">
        <f t="shared" si="0"/>
        <v>370</v>
      </c>
      <c r="E7" s="122">
        <f t="shared" si="0"/>
        <v>205</v>
      </c>
      <c r="F7" s="122">
        <f t="shared" si="0"/>
        <v>205</v>
      </c>
      <c r="G7" s="178">
        <f t="shared" si="0"/>
        <v>335</v>
      </c>
      <c r="H7" s="178">
        <f t="shared" si="0"/>
        <v>416</v>
      </c>
      <c r="I7" s="178">
        <f t="shared" si="0"/>
        <v>499</v>
      </c>
      <c r="J7" s="178">
        <f t="shared" si="0"/>
        <v>525</v>
      </c>
      <c r="K7" s="178">
        <f t="shared" si="0"/>
        <v>503</v>
      </c>
      <c r="L7" s="178">
        <f t="shared" si="0"/>
        <v>473</v>
      </c>
      <c r="M7" s="178">
        <f t="shared" si="0"/>
        <v>506</v>
      </c>
      <c r="N7" s="236" t="s">
        <v>323</v>
      </c>
    </row>
    <row r="9" spans="1:21" x14ac:dyDescent="0.25">
      <c r="N9" s="227" t="s">
        <v>478</v>
      </c>
    </row>
  </sheetData>
  <phoneticPr fontId="2"/>
  <hyperlinks>
    <hyperlink ref="N9" location="説明・目次!A1" display="目次に戻る" xr:uid="{310C51A6-6030-4839-BE2D-34CAFA05F9EF}"/>
  </hyperlinks>
  <pageMargins left="0.70866141732283472" right="0.70866141732283472" top="0.74803149606299213" bottom="0.74803149606299213" header="0.31496062992125984" footer="0.31496062992125984"/>
  <pageSetup paperSize="9" scale="51" fitToHeight="0" orientation="portrait" verticalDpi="300" r:id="rId1"/>
  <colBreaks count="1" manualBreakCount="1">
    <brk id="17"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4736B-FAD2-42A3-879F-44D2163C8AB5}">
  <sheetPr>
    <tabColor theme="4" tint="-0.499984740745262"/>
    <pageSetUpPr fitToPage="1"/>
  </sheetPr>
  <dimension ref="A1:U8"/>
  <sheetViews>
    <sheetView view="pageBreakPreview" zoomScaleNormal="100" zoomScaleSheetLayoutView="100" workbookViewId="0"/>
  </sheetViews>
  <sheetFormatPr defaultRowHeight="14.25" x14ac:dyDescent="0.25"/>
  <cols>
    <col min="1" max="1" width="31" style="27" customWidth="1"/>
    <col min="2" max="9" width="9.875" style="27" customWidth="1"/>
    <col min="10" max="10" width="11" style="27" customWidth="1"/>
    <col min="11" max="13" width="9.875" style="27" customWidth="1"/>
    <col min="14" max="17" width="10.375" style="27" customWidth="1"/>
    <col min="18" max="16384" width="9" style="27"/>
  </cols>
  <sheetData>
    <row r="1" spans="1:21" ht="21" x14ac:dyDescent="0.25">
      <c r="A1" s="238" t="s">
        <v>76</v>
      </c>
      <c r="B1" s="14"/>
      <c r="C1" s="14"/>
      <c r="D1" s="14"/>
      <c r="E1" s="14"/>
      <c r="F1" s="14"/>
      <c r="G1" s="14"/>
      <c r="H1" s="14"/>
      <c r="I1" s="14"/>
      <c r="J1" s="14"/>
      <c r="K1" s="14"/>
      <c r="L1" s="14"/>
    </row>
    <row r="2" spans="1:21" x14ac:dyDescent="0.25">
      <c r="D2" s="212"/>
      <c r="E2" s="212"/>
    </row>
    <row r="3" spans="1:21" x14ac:dyDescent="0.25">
      <c r="A3" s="21" t="s">
        <v>505</v>
      </c>
    </row>
    <row r="4" spans="1:21" x14ac:dyDescent="0.25">
      <c r="A4" s="181"/>
      <c r="B4" s="29" t="s">
        <v>35</v>
      </c>
      <c r="C4" s="29" t="s">
        <v>24</v>
      </c>
      <c r="D4" s="29" t="s">
        <v>25</v>
      </c>
      <c r="E4" s="29" t="s">
        <v>26</v>
      </c>
      <c r="F4" s="28" t="s">
        <v>9</v>
      </c>
      <c r="G4" s="28" t="s">
        <v>72</v>
      </c>
      <c r="I4" s="20"/>
      <c r="J4" s="20"/>
      <c r="K4" s="20"/>
      <c r="Q4" s="20"/>
      <c r="R4" s="20"/>
      <c r="S4" s="20"/>
      <c r="T4" s="20"/>
      <c r="U4" s="20"/>
    </row>
    <row r="5" spans="1:21" x14ac:dyDescent="0.25">
      <c r="A5" s="181" t="s">
        <v>217</v>
      </c>
      <c r="B5" s="31"/>
      <c r="C5" s="31"/>
      <c r="D5" s="160">
        <v>13</v>
      </c>
      <c r="E5" s="31">
        <v>12.6</v>
      </c>
      <c r="F5" s="32">
        <v>14.1</v>
      </c>
      <c r="G5" s="236">
        <v>9.1999999999999993</v>
      </c>
      <c r="I5" s="195"/>
      <c r="J5" s="195"/>
      <c r="K5" s="194"/>
      <c r="L5" s="194"/>
      <c r="M5" s="194"/>
      <c r="N5" s="194"/>
      <c r="O5" s="187"/>
      <c r="P5" s="187"/>
      <c r="Q5" s="194"/>
      <c r="R5" s="194"/>
      <c r="S5" s="194"/>
      <c r="T5" s="194"/>
      <c r="U5" s="194"/>
    </row>
    <row r="6" spans="1:21" x14ac:dyDescent="0.25">
      <c r="A6" s="181" t="s">
        <v>384</v>
      </c>
      <c r="B6" s="41">
        <v>69000</v>
      </c>
      <c r="C6" s="33">
        <v>66000</v>
      </c>
      <c r="D6" s="33">
        <v>58000</v>
      </c>
      <c r="E6" s="33">
        <v>56000</v>
      </c>
      <c r="F6" s="41">
        <v>51000</v>
      </c>
      <c r="G6" s="237">
        <v>27000</v>
      </c>
      <c r="K6" s="194"/>
      <c r="L6" s="194"/>
      <c r="M6" s="210"/>
      <c r="N6" s="209"/>
      <c r="O6" s="209"/>
      <c r="P6" s="209"/>
      <c r="Q6" s="194"/>
      <c r="R6" s="194"/>
      <c r="S6" s="194"/>
      <c r="T6" s="194"/>
      <c r="U6" s="194"/>
    </row>
    <row r="8" spans="1:21" x14ac:dyDescent="0.25">
      <c r="G8" s="227" t="s">
        <v>478</v>
      </c>
    </row>
  </sheetData>
  <phoneticPr fontId="2"/>
  <hyperlinks>
    <hyperlink ref="G8" location="説明・目次!A1" display="目次に戻る" xr:uid="{F2979E1C-90B5-4102-AE33-41F4806BAD84}"/>
  </hyperlinks>
  <pageMargins left="0.70866141732283472" right="0.70866141732283472" top="0.74803149606299213" bottom="0.74803149606299213" header="0.31496062992125984" footer="0.31496062992125984"/>
  <pageSetup paperSize="9" scale="87" fitToHeight="0" orientation="portrait" verticalDpi="300" r:id="rId1"/>
  <colBreaks count="1" manualBreakCount="1">
    <brk id="17"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158FB-1CA6-4C6F-893C-5C1A59DC2370}">
  <sheetPr>
    <tabColor theme="4" tint="-0.499984740745262"/>
    <pageSetUpPr fitToPage="1"/>
  </sheetPr>
  <dimension ref="A1:U26"/>
  <sheetViews>
    <sheetView view="pageBreakPreview" zoomScaleNormal="100" zoomScaleSheetLayoutView="100" workbookViewId="0"/>
  </sheetViews>
  <sheetFormatPr defaultRowHeight="14.25" x14ac:dyDescent="0.25"/>
  <cols>
    <col min="1" max="1" width="22.125" style="27" customWidth="1"/>
    <col min="2" max="9" width="9.875" style="27" customWidth="1"/>
    <col min="10" max="10" width="11" style="27" customWidth="1"/>
    <col min="11" max="13" width="9.875" style="27" customWidth="1"/>
    <col min="14" max="17" width="10.375" style="27" customWidth="1"/>
    <col min="18" max="16384" width="9" style="27"/>
  </cols>
  <sheetData>
    <row r="1" spans="1:21" ht="21" x14ac:dyDescent="0.25">
      <c r="A1" s="238" t="s">
        <v>76</v>
      </c>
      <c r="B1" s="14"/>
      <c r="C1" s="14"/>
      <c r="D1" s="14"/>
      <c r="E1" s="14"/>
      <c r="F1" s="14"/>
      <c r="G1" s="14"/>
      <c r="H1" s="14"/>
      <c r="I1" s="14"/>
      <c r="J1" s="14"/>
      <c r="K1" s="14"/>
      <c r="L1" s="14"/>
    </row>
    <row r="2" spans="1:21" x14ac:dyDescent="0.25">
      <c r="D2" s="212"/>
      <c r="E2" s="212"/>
    </row>
    <row r="3" spans="1:21" x14ac:dyDescent="0.25">
      <c r="A3" s="21" t="s">
        <v>484</v>
      </c>
      <c r="B3" s="21"/>
      <c r="C3" s="21"/>
      <c r="D3" s="21"/>
      <c r="E3" s="21"/>
      <c r="F3" s="21"/>
      <c r="G3" s="21"/>
      <c r="H3" s="21"/>
      <c r="I3" s="21"/>
      <c r="J3" s="21"/>
      <c r="K3" s="21"/>
      <c r="L3" s="21"/>
    </row>
    <row r="4" spans="1:21" x14ac:dyDescent="0.25">
      <c r="A4" s="178"/>
      <c r="B4" s="29" t="s">
        <v>34</v>
      </c>
      <c r="C4" s="29" t="s">
        <v>35</v>
      </c>
      <c r="D4" s="29" t="s">
        <v>24</v>
      </c>
      <c r="E4" s="29" t="s">
        <v>25</v>
      </c>
      <c r="F4" s="29" t="s">
        <v>26</v>
      </c>
      <c r="G4" s="28" t="s">
        <v>9</v>
      </c>
      <c r="H4" s="28" t="s">
        <v>72</v>
      </c>
      <c r="I4" s="20"/>
      <c r="J4" s="20"/>
      <c r="K4" s="20"/>
      <c r="L4" s="208"/>
      <c r="M4" s="208"/>
      <c r="N4" s="208"/>
      <c r="O4" s="208"/>
      <c r="P4" s="208"/>
      <c r="Q4" s="198"/>
      <c r="R4" s="20"/>
      <c r="S4" s="20"/>
      <c r="T4" s="20"/>
      <c r="U4" s="20"/>
    </row>
    <row r="5" spans="1:21" x14ac:dyDescent="0.25">
      <c r="A5" s="34" t="s">
        <v>36</v>
      </c>
      <c r="B5" s="125">
        <v>32707</v>
      </c>
      <c r="C5" s="125">
        <v>33026</v>
      </c>
      <c r="D5" s="125">
        <v>33195</v>
      </c>
      <c r="E5" s="125">
        <v>33560</v>
      </c>
      <c r="F5" s="125">
        <v>33664</v>
      </c>
      <c r="G5" s="125">
        <v>33603</v>
      </c>
      <c r="H5" s="260">
        <f>H6+H7</f>
        <v>33449</v>
      </c>
      <c r="L5" s="207"/>
      <c r="M5" s="207"/>
      <c r="N5" s="207"/>
      <c r="O5" s="207"/>
      <c r="P5" s="207"/>
    </row>
    <row r="6" spans="1:21" x14ac:dyDescent="0.25">
      <c r="A6" s="178" t="s">
        <v>219</v>
      </c>
      <c r="B6" s="126">
        <v>15367</v>
      </c>
      <c r="C6" s="126">
        <v>15686</v>
      </c>
      <c r="D6" s="126">
        <v>16863</v>
      </c>
      <c r="E6" s="126">
        <v>16970</v>
      </c>
      <c r="F6" s="126">
        <v>16916</v>
      </c>
      <c r="G6" s="126">
        <v>16946</v>
      </c>
      <c r="H6" s="261">
        <v>16814</v>
      </c>
      <c r="L6" s="207"/>
      <c r="M6" s="207"/>
      <c r="N6" s="207"/>
      <c r="O6" s="207"/>
      <c r="P6" s="207"/>
    </row>
    <row r="7" spans="1:21" x14ac:dyDescent="0.25">
      <c r="A7" s="178" t="s">
        <v>220</v>
      </c>
      <c r="B7" s="126">
        <v>17340</v>
      </c>
      <c r="C7" s="126">
        <v>17340</v>
      </c>
      <c r="D7" s="126">
        <v>16332</v>
      </c>
      <c r="E7" s="126">
        <v>16590</v>
      </c>
      <c r="F7" s="126">
        <v>16748</v>
      </c>
      <c r="G7" s="126">
        <v>16657</v>
      </c>
      <c r="H7" s="261">
        <v>16635</v>
      </c>
      <c r="L7" s="207"/>
      <c r="M7" s="207"/>
      <c r="N7" s="207"/>
      <c r="O7" s="207"/>
      <c r="P7" s="207"/>
    </row>
    <row r="8" spans="1:21" x14ac:dyDescent="0.25">
      <c r="A8" s="178" t="s">
        <v>221</v>
      </c>
      <c r="B8" s="178">
        <v>53</v>
      </c>
      <c r="C8" s="178">
        <v>52.5</v>
      </c>
      <c r="D8" s="178">
        <v>49.2</v>
      </c>
      <c r="E8" s="178">
        <v>49.4</v>
      </c>
      <c r="F8" s="178">
        <v>49.8</v>
      </c>
      <c r="G8" s="178">
        <v>49.6</v>
      </c>
      <c r="H8" s="236">
        <v>49.7</v>
      </c>
    </row>
    <row r="9" spans="1:21" x14ac:dyDescent="0.25">
      <c r="A9" s="34" t="s">
        <v>27</v>
      </c>
      <c r="B9" s="125">
        <v>21852</v>
      </c>
      <c r="C9" s="125">
        <v>22105</v>
      </c>
      <c r="D9" s="125">
        <v>21991</v>
      </c>
      <c r="E9" s="125">
        <v>22211</v>
      </c>
      <c r="F9" s="125">
        <v>22323</v>
      </c>
      <c r="G9" s="125">
        <v>22101</v>
      </c>
      <c r="H9" s="260">
        <f>H10+H11</f>
        <v>22038</v>
      </c>
      <c r="L9" s="207"/>
      <c r="M9" s="207"/>
      <c r="N9" s="207"/>
      <c r="O9" s="207"/>
      <c r="P9" s="207"/>
    </row>
    <row r="10" spans="1:21" x14ac:dyDescent="0.25">
      <c r="A10" s="178" t="s">
        <v>219</v>
      </c>
      <c r="B10" s="126">
        <v>9771</v>
      </c>
      <c r="C10" s="126">
        <v>9981</v>
      </c>
      <c r="D10" s="126">
        <v>10861</v>
      </c>
      <c r="E10" s="126">
        <v>10812</v>
      </c>
      <c r="F10" s="126">
        <v>10859</v>
      </c>
      <c r="G10" s="126">
        <v>10809</v>
      </c>
      <c r="H10" s="261">
        <v>10715</v>
      </c>
      <c r="L10" s="207"/>
      <c r="M10" s="207"/>
      <c r="N10" s="207"/>
      <c r="O10" s="207"/>
      <c r="P10" s="207"/>
    </row>
    <row r="11" spans="1:21" x14ac:dyDescent="0.25">
      <c r="A11" s="178" t="s">
        <v>220</v>
      </c>
      <c r="B11" s="126">
        <v>12081</v>
      </c>
      <c r="C11" s="126">
        <v>12124</v>
      </c>
      <c r="D11" s="126">
        <v>11130</v>
      </c>
      <c r="E11" s="126">
        <v>11399</v>
      </c>
      <c r="F11" s="126">
        <v>11464</v>
      </c>
      <c r="G11" s="126">
        <v>11292</v>
      </c>
      <c r="H11" s="261">
        <v>11323</v>
      </c>
      <c r="L11" s="207"/>
      <c r="M11" s="207"/>
      <c r="N11" s="207"/>
      <c r="O11" s="207"/>
      <c r="P11" s="207"/>
    </row>
    <row r="12" spans="1:21" x14ac:dyDescent="0.25">
      <c r="A12" s="178" t="s">
        <v>221</v>
      </c>
      <c r="B12" s="178">
        <v>55.3</v>
      </c>
      <c r="C12" s="178">
        <v>54.8</v>
      </c>
      <c r="D12" s="178">
        <v>50.6</v>
      </c>
      <c r="E12" s="178">
        <v>51.3</v>
      </c>
      <c r="F12" s="178">
        <v>51.4</v>
      </c>
      <c r="G12" s="178">
        <v>51.1</v>
      </c>
      <c r="H12" s="236">
        <v>51.4</v>
      </c>
    </row>
    <row r="13" spans="1:21" x14ac:dyDescent="0.25">
      <c r="A13" s="34" t="s">
        <v>218</v>
      </c>
      <c r="B13" s="125">
        <v>7086</v>
      </c>
      <c r="C13" s="125">
        <v>7091</v>
      </c>
      <c r="D13" s="125">
        <v>7312</v>
      </c>
      <c r="E13" s="125">
        <v>7191</v>
      </c>
      <c r="F13" s="125">
        <v>7003</v>
      </c>
      <c r="G13" s="125">
        <v>7170</v>
      </c>
      <c r="H13" s="260">
        <f>H14+H15</f>
        <v>7202</v>
      </c>
      <c r="L13" s="207"/>
      <c r="M13" s="207"/>
      <c r="N13" s="207"/>
      <c r="O13" s="207"/>
      <c r="P13" s="207"/>
    </row>
    <row r="14" spans="1:21" x14ac:dyDescent="0.25">
      <c r="A14" s="178" t="s">
        <v>219</v>
      </c>
      <c r="B14" s="126">
        <v>3517</v>
      </c>
      <c r="C14" s="126">
        <v>3679</v>
      </c>
      <c r="D14" s="126">
        <v>3922</v>
      </c>
      <c r="E14" s="126">
        <v>3957</v>
      </c>
      <c r="F14" s="126">
        <v>3773</v>
      </c>
      <c r="G14" s="126">
        <v>3900</v>
      </c>
      <c r="H14" s="261">
        <v>3914</v>
      </c>
      <c r="L14" s="207"/>
      <c r="M14" s="207"/>
      <c r="N14" s="207"/>
      <c r="O14" s="207"/>
      <c r="P14" s="207"/>
    </row>
    <row r="15" spans="1:21" x14ac:dyDescent="0.25">
      <c r="A15" s="178" t="s">
        <v>220</v>
      </c>
      <c r="B15" s="126">
        <v>3569</v>
      </c>
      <c r="C15" s="126">
        <v>3412</v>
      </c>
      <c r="D15" s="126">
        <v>3390</v>
      </c>
      <c r="E15" s="126">
        <v>3234</v>
      </c>
      <c r="F15" s="126">
        <v>3230</v>
      </c>
      <c r="G15" s="126">
        <v>3270</v>
      </c>
      <c r="H15" s="261">
        <v>3288</v>
      </c>
      <c r="L15" s="207"/>
      <c r="M15" s="207"/>
      <c r="N15" s="207"/>
      <c r="O15" s="207"/>
      <c r="P15" s="207"/>
    </row>
    <row r="16" spans="1:21" x14ac:dyDescent="0.25">
      <c r="A16" s="178" t="s">
        <v>221</v>
      </c>
      <c r="B16" s="178">
        <v>50.4</v>
      </c>
      <c r="C16" s="178">
        <v>48.1</v>
      </c>
      <c r="D16" s="178">
        <v>46.4</v>
      </c>
      <c r="E16" s="178">
        <v>45</v>
      </c>
      <c r="F16" s="178">
        <v>46.1</v>
      </c>
      <c r="G16" s="178">
        <v>45.6</v>
      </c>
      <c r="H16" s="236">
        <v>45.7</v>
      </c>
    </row>
    <row r="17" spans="1:16" x14ac:dyDescent="0.25">
      <c r="A17" s="34" t="s">
        <v>506</v>
      </c>
      <c r="B17" s="125"/>
      <c r="C17" s="125"/>
      <c r="D17" s="125"/>
      <c r="E17" s="125"/>
      <c r="F17" s="125"/>
      <c r="G17" s="125"/>
      <c r="H17" s="260">
        <f>H18+H19</f>
        <v>2830</v>
      </c>
      <c r="L17" s="207"/>
      <c r="M17" s="207"/>
      <c r="N17" s="207"/>
      <c r="O17" s="207"/>
      <c r="P17" s="207"/>
    </row>
    <row r="18" spans="1:16" x14ac:dyDescent="0.25">
      <c r="A18" s="178" t="s">
        <v>219</v>
      </c>
      <c r="B18" s="126"/>
      <c r="C18" s="126"/>
      <c r="D18" s="126"/>
      <c r="E18" s="126"/>
      <c r="F18" s="126"/>
      <c r="G18" s="126"/>
      <c r="H18" s="261">
        <v>1514</v>
      </c>
      <c r="L18" s="207"/>
      <c r="M18" s="207"/>
      <c r="N18" s="207"/>
      <c r="O18" s="207"/>
      <c r="P18" s="207"/>
    </row>
    <row r="19" spans="1:16" x14ac:dyDescent="0.25">
      <c r="A19" s="178" t="s">
        <v>220</v>
      </c>
      <c r="B19" s="126"/>
      <c r="C19" s="126"/>
      <c r="D19" s="126"/>
      <c r="E19" s="126"/>
      <c r="F19" s="126"/>
      <c r="G19" s="126"/>
      <c r="H19" s="261">
        <v>1316</v>
      </c>
      <c r="L19" s="207"/>
      <c r="M19" s="207"/>
      <c r="N19" s="207"/>
      <c r="O19" s="207"/>
      <c r="P19" s="207"/>
    </row>
    <row r="20" spans="1:16" x14ac:dyDescent="0.25">
      <c r="A20" s="178" t="s">
        <v>221</v>
      </c>
      <c r="B20" s="178"/>
      <c r="C20" s="178"/>
      <c r="D20" s="178"/>
      <c r="E20" s="178"/>
      <c r="F20" s="178"/>
      <c r="G20" s="178"/>
      <c r="H20" s="236">
        <v>46.5</v>
      </c>
    </row>
    <row r="21" spans="1:16" x14ac:dyDescent="0.25">
      <c r="A21" s="34" t="s">
        <v>507</v>
      </c>
      <c r="B21" s="125"/>
      <c r="C21" s="125"/>
      <c r="D21" s="125"/>
      <c r="E21" s="125"/>
      <c r="F21" s="125"/>
      <c r="G21" s="125"/>
      <c r="H21" s="260">
        <f>H22+H23</f>
        <v>1379</v>
      </c>
      <c r="L21" s="207"/>
      <c r="M21" s="207"/>
      <c r="N21" s="207"/>
      <c r="O21" s="207"/>
      <c r="P21" s="207"/>
    </row>
    <row r="22" spans="1:16" x14ac:dyDescent="0.25">
      <c r="A22" s="178" t="s">
        <v>219</v>
      </c>
      <c r="B22" s="126"/>
      <c r="C22" s="126"/>
      <c r="D22" s="126"/>
      <c r="E22" s="126"/>
      <c r="F22" s="126"/>
      <c r="G22" s="126"/>
      <c r="H22" s="261">
        <v>671</v>
      </c>
      <c r="L22" s="207"/>
      <c r="M22" s="207"/>
      <c r="N22" s="207"/>
      <c r="O22" s="207"/>
      <c r="P22" s="207"/>
    </row>
    <row r="23" spans="1:16" x14ac:dyDescent="0.25">
      <c r="A23" s="178" t="s">
        <v>220</v>
      </c>
      <c r="B23" s="126"/>
      <c r="C23" s="126"/>
      <c r="D23" s="126"/>
      <c r="E23" s="126"/>
      <c r="F23" s="126"/>
      <c r="G23" s="126"/>
      <c r="H23" s="261">
        <v>708</v>
      </c>
      <c r="L23" s="207"/>
      <c r="M23" s="207"/>
      <c r="N23" s="207"/>
      <c r="O23" s="207"/>
      <c r="P23" s="207"/>
    </row>
    <row r="24" spans="1:16" x14ac:dyDescent="0.25">
      <c r="A24" s="178" t="s">
        <v>221</v>
      </c>
      <c r="B24" s="178"/>
      <c r="C24" s="178"/>
      <c r="D24" s="178"/>
      <c r="E24" s="178"/>
      <c r="F24" s="178"/>
      <c r="G24" s="178"/>
      <c r="H24" s="236">
        <v>51.3</v>
      </c>
    </row>
    <row r="26" spans="1:16" x14ac:dyDescent="0.25">
      <c r="H26" s="227" t="s">
        <v>478</v>
      </c>
    </row>
  </sheetData>
  <phoneticPr fontId="2"/>
  <hyperlinks>
    <hyperlink ref="H26" location="説明・目次!A1" display="目次に戻る" xr:uid="{159E05C0-B8D9-4459-B217-07E6C7F2FCD6}"/>
  </hyperlinks>
  <pageMargins left="0.70866141732283472" right="0.70866141732283472" top="0.74803149606299213" bottom="0.74803149606299213" header="0.31496062992125984" footer="0.31496062992125984"/>
  <pageSetup paperSize="9" scale="86" fitToHeight="0" orientation="portrait" verticalDpi="300" r:id="rId1"/>
  <colBreaks count="1" manualBreakCount="1">
    <brk id="17"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C69CE-C8C4-4E49-8DC1-FD4C387F4834}">
  <sheetPr>
    <tabColor theme="4" tint="-0.499984740745262"/>
    <pageSetUpPr fitToPage="1"/>
  </sheetPr>
  <dimension ref="A1:N24"/>
  <sheetViews>
    <sheetView view="pageBreakPreview" zoomScaleNormal="100" zoomScaleSheetLayoutView="100" workbookViewId="0"/>
  </sheetViews>
  <sheetFormatPr defaultRowHeight="14.25" x14ac:dyDescent="0.25"/>
  <cols>
    <col min="1" max="1" width="19.875" style="27" customWidth="1"/>
    <col min="2" max="9" width="9.875" style="27" customWidth="1"/>
    <col min="10" max="10" width="11" style="27" customWidth="1"/>
    <col min="11" max="13" width="9.875" style="27" customWidth="1"/>
    <col min="14" max="17" width="10.375" style="27" customWidth="1"/>
    <col min="18" max="16384" width="9" style="27"/>
  </cols>
  <sheetData>
    <row r="1" spans="1:14" ht="21" x14ac:dyDescent="0.25">
      <c r="A1" s="238" t="s">
        <v>76</v>
      </c>
      <c r="B1" s="14"/>
      <c r="C1" s="14"/>
      <c r="D1" s="14"/>
      <c r="E1" s="14"/>
      <c r="F1" s="14"/>
      <c r="G1" s="14"/>
      <c r="H1" s="14"/>
      <c r="I1" s="14"/>
      <c r="J1" s="14"/>
      <c r="K1" s="14"/>
      <c r="L1" s="14"/>
    </row>
    <row r="2" spans="1:14" x14ac:dyDescent="0.25">
      <c r="D2" s="212"/>
      <c r="E2" s="212"/>
    </row>
    <row r="3" spans="1:14" x14ac:dyDescent="0.25">
      <c r="A3" s="21" t="s">
        <v>485</v>
      </c>
    </row>
    <row r="4" spans="1:14" ht="15.75" x14ac:dyDescent="0.25">
      <c r="A4" s="178"/>
      <c r="B4" s="164" t="s">
        <v>13</v>
      </c>
      <c r="C4" s="164" t="s">
        <v>14</v>
      </c>
      <c r="D4" s="164" t="s">
        <v>3</v>
      </c>
      <c r="E4" s="180" t="s">
        <v>34</v>
      </c>
      <c r="F4" s="180" t="s">
        <v>35</v>
      </c>
      <c r="G4" s="180" t="s">
        <v>24</v>
      </c>
      <c r="H4" s="180" t="s">
        <v>25</v>
      </c>
      <c r="I4" s="180" t="s">
        <v>26</v>
      </c>
      <c r="J4" s="164" t="s">
        <v>9</v>
      </c>
      <c r="K4" s="164" t="s">
        <v>72</v>
      </c>
      <c r="L4" s="20"/>
      <c r="M4" s="20"/>
      <c r="N4" s="20"/>
    </row>
    <row r="5" spans="1:14" x14ac:dyDescent="0.25">
      <c r="A5" s="34" t="s">
        <v>37</v>
      </c>
      <c r="B5" s="127">
        <v>6052</v>
      </c>
      <c r="C5" s="127">
        <v>6052</v>
      </c>
      <c r="D5" s="128">
        <v>6172</v>
      </c>
      <c r="E5" s="128">
        <v>6664</v>
      </c>
      <c r="F5" s="128">
        <v>6970</v>
      </c>
      <c r="G5" s="125">
        <v>7195</v>
      </c>
      <c r="H5" s="125">
        <v>7332</v>
      </c>
      <c r="I5" s="125">
        <v>7655</v>
      </c>
      <c r="J5" s="125">
        <v>7905</v>
      </c>
      <c r="K5" s="125">
        <v>8135</v>
      </c>
    </row>
    <row r="6" spans="1:14" x14ac:dyDescent="0.25">
      <c r="A6" s="178" t="s">
        <v>238</v>
      </c>
      <c r="B6" s="129">
        <v>4830</v>
      </c>
      <c r="C6" s="129">
        <v>4830</v>
      </c>
      <c r="D6" s="130">
        <v>4874</v>
      </c>
      <c r="E6" s="130">
        <v>5188</v>
      </c>
      <c r="F6" s="130">
        <v>5414</v>
      </c>
      <c r="G6" s="126">
        <v>5568</v>
      </c>
      <c r="H6" s="126">
        <v>5631</v>
      </c>
      <c r="I6" s="126">
        <v>5831</v>
      </c>
      <c r="J6" s="126">
        <v>5979</v>
      </c>
      <c r="K6" s="262">
        <v>6077</v>
      </c>
    </row>
    <row r="7" spans="1:14" x14ac:dyDescent="0.25">
      <c r="A7" s="178" t="s">
        <v>239</v>
      </c>
      <c r="B7" s="129">
        <v>1222</v>
      </c>
      <c r="C7" s="129">
        <v>1222</v>
      </c>
      <c r="D7" s="130">
        <v>1298</v>
      </c>
      <c r="E7" s="130">
        <v>1476</v>
      </c>
      <c r="F7" s="130">
        <v>1556</v>
      </c>
      <c r="G7" s="126">
        <v>1627</v>
      </c>
      <c r="H7" s="126">
        <v>1701</v>
      </c>
      <c r="I7" s="126">
        <v>1824</v>
      </c>
      <c r="J7" s="126">
        <v>1926</v>
      </c>
      <c r="K7" s="262">
        <v>2058</v>
      </c>
    </row>
    <row r="8" spans="1:14" x14ac:dyDescent="0.25">
      <c r="A8" s="34" t="s">
        <v>38</v>
      </c>
      <c r="B8" s="131">
        <v>20.2</v>
      </c>
      <c r="C8" s="131">
        <v>20.2</v>
      </c>
      <c r="D8" s="132">
        <v>21</v>
      </c>
      <c r="E8" s="132">
        <v>22.1</v>
      </c>
      <c r="F8" s="132">
        <v>22.3</v>
      </c>
      <c r="G8" s="132">
        <v>22.6</v>
      </c>
      <c r="H8" s="132">
        <v>23.2</v>
      </c>
      <c r="I8" s="132">
        <v>23.8</v>
      </c>
      <c r="J8" s="34">
        <v>24.4</v>
      </c>
      <c r="K8" s="34">
        <v>25.3</v>
      </c>
    </row>
    <row r="9" spans="1:14" x14ac:dyDescent="0.25">
      <c r="A9" s="34" t="s">
        <v>39</v>
      </c>
      <c r="B9" s="131">
        <v>7.9</v>
      </c>
      <c r="C9" s="131">
        <v>7.9</v>
      </c>
      <c r="D9" s="132">
        <v>8.1</v>
      </c>
      <c r="E9" s="132">
        <v>8.5</v>
      </c>
      <c r="F9" s="132">
        <v>8.6999999999999993</v>
      </c>
      <c r="G9" s="132">
        <v>14</v>
      </c>
      <c r="H9" s="132">
        <v>15.5</v>
      </c>
      <c r="I9" s="132">
        <v>16.8</v>
      </c>
      <c r="J9" s="34">
        <v>18.2</v>
      </c>
      <c r="K9" s="34">
        <v>20.100000000000001</v>
      </c>
    </row>
    <row r="10" spans="1:14" x14ac:dyDescent="0.25">
      <c r="A10" s="34" t="s">
        <v>40</v>
      </c>
      <c r="B10" s="133"/>
      <c r="C10" s="133"/>
      <c r="D10" s="134"/>
      <c r="E10" s="134"/>
      <c r="F10" s="134">
        <v>90</v>
      </c>
      <c r="G10" s="134">
        <v>336</v>
      </c>
      <c r="H10" s="134">
        <v>381</v>
      </c>
      <c r="I10" s="134">
        <v>432</v>
      </c>
      <c r="J10" s="134">
        <v>479</v>
      </c>
      <c r="K10" s="134">
        <v>546</v>
      </c>
      <c r="L10" s="206"/>
      <c r="M10" s="206"/>
      <c r="N10" s="206"/>
    </row>
    <row r="11" spans="1:14" x14ac:dyDescent="0.25">
      <c r="A11" s="34" t="s">
        <v>41</v>
      </c>
      <c r="B11" s="131"/>
      <c r="C11" s="131"/>
      <c r="D11" s="132"/>
      <c r="E11" s="132"/>
      <c r="F11" s="132">
        <v>8.8000000000000007</v>
      </c>
      <c r="G11" s="132">
        <v>8.8000000000000007</v>
      </c>
      <c r="H11" s="132">
        <v>8.6</v>
      </c>
      <c r="I11" s="132">
        <v>5.7</v>
      </c>
      <c r="J11" s="34">
        <v>8.3000000000000007</v>
      </c>
      <c r="K11" s="34">
        <v>8.3000000000000007</v>
      </c>
    </row>
    <row r="12" spans="1:14" x14ac:dyDescent="0.25">
      <c r="A12" s="34" t="s">
        <v>42</v>
      </c>
      <c r="B12" s="133"/>
      <c r="C12" s="133"/>
      <c r="D12" s="134"/>
      <c r="E12" s="134"/>
      <c r="F12" s="134">
        <v>3</v>
      </c>
      <c r="G12" s="134">
        <v>3</v>
      </c>
      <c r="H12" s="134">
        <v>3</v>
      </c>
      <c r="I12" s="134">
        <v>2</v>
      </c>
      <c r="J12" s="134">
        <v>3</v>
      </c>
      <c r="K12" s="134">
        <v>3</v>
      </c>
      <c r="L12" s="206"/>
      <c r="M12" s="206"/>
      <c r="N12" s="206"/>
    </row>
    <row r="13" spans="1:14" x14ac:dyDescent="0.25">
      <c r="A13" s="34" t="s">
        <v>43</v>
      </c>
      <c r="B13" s="131">
        <v>42.4</v>
      </c>
      <c r="C13" s="131">
        <v>42.4</v>
      </c>
      <c r="D13" s="132">
        <v>42.3</v>
      </c>
      <c r="E13" s="132">
        <v>42</v>
      </c>
      <c r="F13" s="132">
        <v>41.7</v>
      </c>
      <c r="G13" s="132">
        <v>41.2</v>
      </c>
      <c r="H13" s="132">
        <v>41</v>
      </c>
      <c r="I13" s="132">
        <v>41.8</v>
      </c>
      <c r="J13" s="34">
        <v>40.6</v>
      </c>
      <c r="K13" s="264">
        <v>40.472386587771204</v>
      </c>
    </row>
    <row r="14" spans="1:14" x14ac:dyDescent="0.25">
      <c r="A14" s="178" t="s">
        <v>238</v>
      </c>
      <c r="B14" s="135">
        <v>43.6</v>
      </c>
      <c r="C14" s="135">
        <v>43.6</v>
      </c>
      <c r="D14" s="136">
        <v>43.5</v>
      </c>
      <c r="E14" s="136">
        <v>43.1</v>
      </c>
      <c r="F14" s="136">
        <v>42.6</v>
      </c>
      <c r="G14" s="136">
        <v>42</v>
      </c>
      <c r="H14" s="136">
        <v>41.7</v>
      </c>
      <c r="I14" s="136">
        <v>42.6</v>
      </c>
      <c r="J14" s="178">
        <v>41.2</v>
      </c>
      <c r="K14" s="263">
        <v>40.993228736581337</v>
      </c>
    </row>
    <row r="15" spans="1:14" x14ac:dyDescent="0.25">
      <c r="A15" s="178" t="s">
        <v>239</v>
      </c>
      <c r="B15" s="135">
        <v>37.700000000000003</v>
      </c>
      <c r="C15" s="135">
        <v>37.700000000000003</v>
      </c>
      <c r="D15" s="136">
        <v>38.1</v>
      </c>
      <c r="E15" s="136">
        <v>38.299999999999997</v>
      </c>
      <c r="F15" s="136">
        <v>38.6</v>
      </c>
      <c r="G15" s="136">
        <v>38.5</v>
      </c>
      <c r="H15" s="136">
        <v>38.6</v>
      </c>
      <c r="I15" s="136">
        <v>39.4</v>
      </c>
      <c r="J15" s="178">
        <v>38.799999999999997</v>
      </c>
      <c r="K15" s="263">
        <v>38.939231891103546</v>
      </c>
    </row>
    <row r="16" spans="1:14" x14ac:dyDescent="0.25">
      <c r="A16" s="34" t="s">
        <v>44</v>
      </c>
      <c r="B16" s="131">
        <v>19.8</v>
      </c>
      <c r="C16" s="131">
        <v>19.8</v>
      </c>
      <c r="D16" s="132">
        <v>19.399999999999999</v>
      </c>
      <c r="E16" s="132">
        <v>19.100000000000001</v>
      </c>
      <c r="F16" s="132">
        <v>18.5</v>
      </c>
      <c r="G16" s="132">
        <v>18.3</v>
      </c>
      <c r="H16" s="132">
        <v>17.399999999999999</v>
      </c>
      <c r="I16" s="132">
        <v>17.8</v>
      </c>
      <c r="J16" s="34">
        <v>17.7</v>
      </c>
      <c r="K16" s="264">
        <v>17.395566239317219</v>
      </c>
    </row>
    <row r="17" spans="1:14" x14ac:dyDescent="0.25">
      <c r="A17" s="178" t="s">
        <v>238</v>
      </c>
      <c r="B17" s="135">
        <v>21.5</v>
      </c>
      <c r="C17" s="135">
        <v>21.5</v>
      </c>
      <c r="D17" s="136">
        <v>21.2</v>
      </c>
      <c r="E17" s="136">
        <v>20.6</v>
      </c>
      <c r="F17" s="136">
        <v>19.8</v>
      </c>
      <c r="G17" s="136">
        <v>19.399999999999999</v>
      </c>
      <c r="H17" s="136">
        <v>18.399999999999999</v>
      </c>
      <c r="I17" s="136">
        <v>19.2</v>
      </c>
      <c r="J17" s="178">
        <v>18.7</v>
      </c>
      <c r="K17" s="263">
        <v>18.323809523811441</v>
      </c>
    </row>
    <row r="18" spans="1:14" x14ac:dyDescent="0.25">
      <c r="A18" s="178" t="s">
        <v>239</v>
      </c>
      <c r="B18" s="135">
        <v>13.5</v>
      </c>
      <c r="C18" s="135">
        <v>13.5</v>
      </c>
      <c r="D18" s="136">
        <v>13.1</v>
      </c>
      <c r="E18" s="136">
        <v>13.8</v>
      </c>
      <c r="F18" s="136">
        <v>14.1</v>
      </c>
      <c r="G18" s="136">
        <v>14.5</v>
      </c>
      <c r="H18" s="136">
        <v>13.9</v>
      </c>
      <c r="I18" s="136">
        <v>13.5</v>
      </c>
      <c r="J18" s="178">
        <v>14.6</v>
      </c>
      <c r="K18" s="263">
        <v>14.663182628423781</v>
      </c>
    </row>
    <row r="19" spans="1:14" x14ac:dyDescent="0.25">
      <c r="A19" s="34" t="s">
        <v>45</v>
      </c>
      <c r="B19" s="127">
        <v>224</v>
      </c>
      <c r="C19" s="127">
        <v>224</v>
      </c>
      <c r="D19" s="128">
        <v>238</v>
      </c>
      <c r="E19" s="128">
        <v>268</v>
      </c>
      <c r="F19" s="128">
        <v>264</v>
      </c>
      <c r="G19" s="34">
        <v>283</v>
      </c>
      <c r="H19" s="34">
        <v>269</v>
      </c>
      <c r="I19" s="34">
        <v>304</v>
      </c>
      <c r="J19" s="34">
        <v>306</v>
      </c>
      <c r="K19" s="265">
        <v>264</v>
      </c>
    </row>
    <row r="20" spans="1:14" x14ac:dyDescent="0.25">
      <c r="A20" s="178" t="s">
        <v>238</v>
      </c>
      <c r="B20" s="129">
        <v>156</v>
      </c>
      <c r="C20" s="129">
        <v>156</v>
      </c>
      <c r="D20" s="130">
        <v>170</v>
      </c>
      <c r="E20" s="130">
        <v>193</v>
      </c>
      <c r="F20" s="130">
        <v>195</v>
      </c>
      <c r="G20" s="178">
        <v>214</v>
      </c>
      <c r="H20" s="178">
        <v>196</v>
      </c>
      <c r="I20" s="178">
        <v>214</v>
      </c>
      <c r="J20" s="178">
        <v>218</v>
      </c>
      <c r="K20" s="266">
        <v>176</v>
      </c>
    </row>
    <row r="21" spans="1:14" x14ac:dyDescent="0.25">
      <c r="A21" s="178" t="s">
        <v>239</v>
      </c>
      <c r="B21" s="129">
        <v>68</v>
      </c>
      <c r="C21" s="129">
        <v>68</v>
      </c>
      <c r="D21" s="130">
        <v>68</v>
      </c>
      <c r="E21" s="130">
        <v>75</v>
      </c>
      <c r="F21" s="130">
        <v>69</v>
      </c>
      <c r="G21" s="178">
        <v>69</v>
      </c>
      <c r="H21" s="178">
        <v>73</v>
      </c>
      <c r="I21" s="178">
        <v>90</v>
      </c>
      <c r="J21" s="178">
        <v>88</v>
      </c>
      <c r="K21" s="266">
        <v>88</v>
      </c>
    </row>
    <row r="22" spans="1:14" x14ac:dyDescent="0.25">
      <c r="A22" s="34" t="s">
        <v>46</v>
      </c>
      <c r="B22" s="137">
        <v>0.5</v>
      </c>
      <c r="C22" s="137">
        <v>0.5</v>
      </c>
      <c r="D22" s="138">
        <v>0.4</v>
      </c>
      <c r="E22" s="138">
        <v>0.6</v>
      </c>
      <c r="F22" s="138">
        <v>0.7</v>
      </c>
      <c r="G22" s="138">
        <v>0.5</v>
      </c>
      <c r="H22" s="138">
        <v>0.6</v>
      </c>
      <c r="I22" s="138">
        <v>0.7</v>
      </c>
      <c r="J22" s="138">
        <v>0.9</v>
      </c>
      <c r="K22" s="138">
        <v>0.7</v>
      </c>
      <c r="L22" s="205"/>
      <c r="M22" s="205"/>
      <c r="N22" s="205"/>
    </row>
    <row r="23" spans="1:14" x14ac:dyDescent="0.25">
      <c r="A23" s="161" t="s">
        <v>373</v>
      </c>
      <c r="B23" s="161"/>
    </row>
    <row r="24" spans="1:14" x14ac:dyDescent="0.25">
      <c r="K24" s="227" t="s">
        <v>478</v>
      </c>
    </row>
  </sheetData>
  <phoneticPr fontId="2"/>
  <hyperlinks>
    <hyperlink ref="K24" location="説明・目次!A1" display="目次に戻る" xr:uid="{07CC6609-76F4-43E4-B37A-B02E1F41EC0B}"/>
  </hyperlinks>
  <pageMargins left="0.70866141732283472" right="0.70866141732283472" top="0.74803149606299213" bottom="0.74803149606299213" header="0.31496062992125984" footer="0.31496062992125984"/>
  <pageSetup paperSize="9" scale="66" fitToHeight="0" orientation="portrait" verticalDpi="300" r:id="rId1"/>
  <colBreaks count="1" manualBreakCount="1">
    <brk id="17"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4DB29-C430-4E6A-8593-FC74C4E7ED2A}">
  <sheetPr>
    <tabColor theme="4" tint="-0.499984740745262"/>
    <pageSetUpPr fitToPage="1"/>
  </sheetPr>
  <dimension ref="A1:U33"/>
  <sheetViews>
    <sheetView view="pageBreakPreview" zoomScaleNormal="100" zoomScaleSheetLayoutView="100" workbookViewId="0"/>
  </sheetViews>
  <sheetFormatPr defaultRowHeight="14.25" x14ac:dyDescent="0.25"/>
  <cols>
    <col min="1" max="1" width="37.5" style="27" customWidth="1"/>
    <col min="2" max="9" width="9.875" style="27" customWidth="1"/>
    <col min="10" max="10" width="11" style="27" customWidth="1"/>
    <col min="11" max="13" width="9.875" style="27" customWidth="1"/>
    <col min="14" max="17" width="10.375" style="27" customWidth="1"/>
    <col min="18" max="16384" width="9" style="27"/>
  </cols>
  <sheetData>
    <row r="1" spans="1:12" ht="21" x14ac:dyDescent="0.25">
      <c r="A1" s="238" t="s">
        <v>76</v>
      </c>
      <c r="B1" s="14"/>
      <c r="C1" s="14"/>
      <c r="D1" s="14"/>
      <c r="E1" s="14"/>
      <c r="F1" s="14"/>
      <c r="G1" s="14"/>
      <c r="H1" s="14"/>
      <c r="I1" s="14"/>
      <c r="J1" s="14"/>
      <c r="K1" s="14"/>
      <c r="L1" s="14"/>
    </row>
    <row r="2" spans="1:12" x14ac:dyDescent="0.25">
      <c r="D2" s="212"/>
      <c r="E2" s="212"/>
    </row>
    <row r="3" spans="1:12" x14ac:dyDescent="0.25">
      <c r="A3" s="21" t="s">
        <v>486</v>
      </c>
    </row>
    <row r="4" spans="1:12" x14ac:dyDescent="0.25">
      <c r="A4" s="178"/>
      <c r="B4" s="29" t="s">
        <v>35</v>
      </c>
      <c r="C4" s="29" t="s">
        <v>24</v>
      </c>
      <c r="D4" s="29" t="s">
        <v>25</v>
      </c>
      <c r="E4" s="29" t="s">
        <v>26</v>
      </c>
      <c r="F4" s="28" t="s">
        <v>9</v>
      </c>
      <c r="G4" s="28" t="s">
        <v>72</v>
      </c>
      <c r="H4" s="20"/>
      <c r="I4" s="20"/>
      <c r="J4" s="20"/>
      <c r="K4" s="20"/>
    </row>
    <row r="5" spans="1:12" x14ac:dyDescent="0.25">
      <c r="A5" s="204" t="s">
        <v>47</v>
      </c>
      <c r="B5" s="34"/>
      <c r="C5" s="34"/>
      <c r="D5" s="34"/>
      <c r="E5" s="34"/>
      <c r="F5" s="34"/>
      <c r="G5" s="34"/>
    </row>
    <row r="6" spans="1:12" x14ac:dyDescent="0.25">
      <c r="A6" s="178" t="s">
        <v>240</v>
      </c>
      <c r="B6" s="139">
        <v>52.5</v>
      </c>
      <c r="C6" s="139">
        <v>49.2</v>
      </c>
      <c r="D6" s="139">
        <v>49.4</v>
      </c>
      <c r="E6" s="139">
        <v>49.8</v>
      </c>
      <c r="F6" s="139">
        <v>49.6</v>
      </c>
      <c r="G6" s="268">
        <v>49.7</v>
      </c>
      <c r="H6" s="203"/>
      <c r="I6" s="203"/>
      <c r="J6" s="203"/>
      <c r="K6" s="203"/>
      <c r="L6" s="203"/>
    </row>
    <row r="7" spans="1:12" x14ac:dyDescent="0.25">
      <c r="A7" s="178" t="s">
        <v>241</v>
      </c>
      <c r="B7" s="130">
        <v>17340</v>
      </c>
      <c r="C7" s="130">
        <v>16332</v>
      </c>
      <c r="D7" s="130">
        <v>16590</v>
      </c>
      <c r="E7" s="130">
        <v>16748</v>
      </c>
      <c r="F7" s="130">
        <v>16657</v>
      </c>
      <c r="G7" s="237">
        <v>16635</v>
      </c>
      <c r="H7" s="202"/>
      <c r="I7" s="202"/>
      <c r="J7" s="202"/>
      <c r="K7" s="202"/>
      <c r="L7" s="202"/>
    </row>
    <row r="8" spans="1:12" x14ac:dyDescent="0.25">
      <c r="A8" s="178" t="s">
        <v>242</v>
      </c>
      <c r="B8" s="139">
        <v>54.8</v>
      </c>
      <c r="C8" s="139">
        <v>50.6</v>
      </c>
      <c r="D8" s="139">
        <v>51.3</v>
      </c>
      <c r="E8" s="139">
        <v>51.4</v>
      </c>
      <c r="F8" s="139">
        <v>51.1</v>
      </c>
      <c r="G8" s="268">
        <v>51.4</v>
      </c>
      <c r="H8" s="203"/>
      <c r="I8" s="203"/>
      <c r="J8" s="203"/>
      <c r="K8" s="203"/>
      <c r="L8" s="203"/>
    </row>
    <row r="9" spans="1:12" x14ac:dyDescent="0.25">
      <c r="A9" s="178" t="s">
        <v>243</v>
      </c>
      <c r="B9" s="130">
        <v>12120</v>
      </c>
      <c r="C9" s="130">
        <v>11130</v>
      </c>
      <c r="D9" s="130">
        <v>11399</v>
      </c>
      <c r="E9" s="130">
        <v>11464</v>
      </c>
      <c r="F9" s="130">
        <v>11292</v>
      </c>
      <c r="G9" s="237">
        <v>11323</v>
      </c>
      <c r="H9" s="202"/>
      <c r="I9" s="202"/>
      <c r="J9" s="202"/>
      <c r="K9" s="202"/>
      <c r="L9" s="202"/>
    </row>
    <row r="10" spans="1:12" x14ac:dyDescent="0.25">
      <c r="A10" s="178" t="s">
        <v>508</v>
      </c>
      <c r="B10" s="130"/>
      <c r="C10" s="130"/>
      <c r="D10" s="130"/>
      <c r="E10" s="130"/>
      <c r="F10" s="130"/>
      <c r="G10" s="268">
        <v>45.7</v>
      </c>
      <c r="H10" s="202"/>
      <c r="I10" s="202"/>
      <c r="J10" s="202"/>
      <c r="K10" s="202"/>
      <c r="L10" s="202"/>
    </row>
    <row r="11" spans="1:12" x14ac:dyDescent="0.25">
      <c r="A11" s="178" t="s">
        <v>509</v>
      </c>
      <c r="B11" s="130"/>
      <c r="C11" s="130"/>
      <c r="D11" s="130"/>
      <c r="E11" s="130"/>
      <c r="F11" s="130"/>
      <c r="G11" s="237">
        <v>3288</v>
      </c>
      <c r="H11" s="202"/>
      <c r="I11" s="202"/>
      <c r="J11" s="202"/>
      <c r="K11" s="202"/>
      <c r="L11" s="202"/>
    </row>
    <row r="12" spans="1:12" x14ac:dyDescent="0.25">
      <c r="A12" s="178" t="s">
        <v>510</v>
      </c>
      <c r="B12" s="130"/>
      <c r="C12" s="130"/>
      <c r="D12" s="130"/>
      <c r="E12" s="130"/>
      <c r="F12" s="130"/>
      <c r="G12" s="268">
        <v>46.5</v>
      </c>
      <c r="H12" s="202"/>
      <c r="I12" s="202"/>
      <c r="J12" s="202"/>
      <c r="K12" s="202"/>
      <c r="L12" s="202"/>
    </row>
    <row r="13" spans="1:12" x14ac:dyDescent="0.25">
      <c r="A13" s="178" t="s">
        <v>511</v>
      </c>
      <c r="B13" s="130"/>
      <c r="C13" s="130"/>
      <c r="D13" s="130"/>
      <c r="E13" s="130"/>
      <c r="F13" s="130"/>
      <c r="G13" s="237">
        <v>1316</v>
      </c>
      <c r="H13" s="202"/>
      <c r="I13" s="202"/>
      <c r="J13" s="202"/>
      <c r="K13" s="202"/>
      <c r="L13" s="202"/>
    </row>
    <row r="14" spans="1:12" x14ac:dyDescent="0.25">
      <c r="A14" s="178" t="s">
        <v>512</v>
      </c>
      <c r="B14" s="130"/>
      <c r="C14" s="130"/>
      <c r="D14" s="130"/>
      <c r="E14" s="130"/>
      <c r="F14" s="130"/>
      <c r="G14" s="268">
        <v>51.3</v>
      </c>
      <c r="H14" s="202"/>
      <c r="I14" s="202"/>
      <c r="J14" s="202"/>
      <c r="K14" s="202"/>
      <c r="L14" s="202"/>
    </row>
    <row r="15" spans="1:12" x14ac:dyDescent="0.25">
      <c r="A15" s="178" t="s">
        <v>513</v>
      </c>
      <c r="B15" s="130"/>
      <c r="C15" s="130"/>
      <c r="D15" s="130"/>
      <c r="E15" s="130"/>
      <c r="F15" s="130"/>
      <c r="G15" s="237">
        <v>708</v>
      </c>
      <c r="H15" s="202"/>
      <c r="I15" s="202"/>
      <c r="J15" s="202"/>
      <c r="K15" s="202"/>
      <c r="L15" s="202"/>
    </row>
    <row r="16" spans="1:12" x14ac:dyDescent="0.25">
      <c r="A16" s="34" t="s">
        <v>244</v>
      </c>
      <c r="B16" s="34"/>
      <c r="C16" s="34"/>
      <c r="D16" s="34"/>
      <c r="E16" s="34"/>
      <c r="F16" s="34"/>
      <c r="G16" s="42"/>
    </row>
    <row r="17" spans="1:21" x14ac:dyDescent="0.25">
      <c r="A17" s="178" t="s">
        <v>240</v>
      </c>
      <c r="B17" s="139">
        <v>27.5</v>
      </c>
      <c r="C17" s="139">
        <v>25.4</v>
      </c>
      <c r="D17" s="139">
        <v>25.1</v>
      </c>
      <c r="E17" s="139">
        <v>27.3</v>
      </c>
      <c r="F17" s="139">
        <v>29.4</v>
      </c>
      <c r="G17" s="268">
        <v>28.8</v>
      </c>
      <c r="H17" s="203"/>
      <c r="I17" s="203"/>
      <c r="J17" s="203"/>
      <c r="K17" s="203"/>
      <c r="L17" s="203"/>
    </row>
    <row r="18" spans="1:21" x14ac:dyDescent="0.25">
      <c r="A18" s="178" t="s">
        <v>241</v>
      </c>
      <c r="B18" s="130">
        <v>1301</v>
      </c>
      <c r="C18" s="130">
        <v>1700</v>
      </c>
      <c r="D18" s="130">
        <v>1618</v>
      </c>
      <c r="E18" s="130">
        <v>1799</v>
      </c>
      <c r="F18" s="130">
        <v>1991</v>
      </c>
      <c r="G18" s="237">
        <v>1872</v>
      </c>
      <c r="H18" s="202"/>
      <c r="I18" s="202"/>
      <c r="J18" s="202"/>
      <c r="K18" s="202"/>
      <c r="L18" s="202"/>
    </row>
    <row r="19" spans="1:21" x14ac:dyDescent="0.25">
      <c r="A19" s="178" t="s">
        <v>242</v>
      </c>
      <c r="B19" s="139">
        <v>10.4</v>
      </c>
      <c r="C19" s="139">
        <v>13.1</v>
      </c>
      <c r="D19" s="139">
        <v>14.6</v>
      </c>
      <c r="E19" s="139">
        <v>18.399999999999999</v>
      </c>
      <c r="F19" s="139">
        <v>21.2</v>
      </c>
      <c r="G19" s="268">
        <v>19.2</v>
      </c>
      <c r="H19" s="203"/>
      <c r="I19" s="203"/>
      <c r="J19" s="203"/>
      <c r="K19" s="203"/>
      <c r="L19" s="203"/>
    </row>
    <row r="20" spans="1:21" x14ac:dyDescent="0.25">
      <c r="A20" s="178" t="s">
        <v>243</v>
      </c>
      <c r="B20" s="130">
        <v>335</v>
      </c>
      <c r="C20" s="130">
        <v>573</v>
      </c>
      <c r="D20" s="130">
        <v>648</v>
      </c>
      <c r="E20" s="130">
        <v>847</v>
      </c>
      <c r="F20" s="130">
        <v>1006</v>
      </c>
      <c r="G20" s="237">
        <v>865</v>
      </c>
      <c r="H20" s="202"/>
      <c r="I20" s="202"/>
      <c r="J20" s="202"/>
      <c r="K20" s="202"/>
      <c r="L20" s="202"/>
    </row>
    <row r="21" spans="1:21" x14ac:dyDescent="0.25">
      <c r="A21" s="178" t="s">
        <v>508</v>
      </c>
      <c r="B21" s="130"/>
      <c r="C21" s="130"/>
      <c r="D21" s="130"/>
      <c r="E21" s="130"/>
      <c r="F21" s="130"/>
      <c r="G21" s="268">
        <v>49.7</v>
      </c>
      <c r="H21" s="202"/>
      <c r="I21" s="202"/>
      <c r="J21" s="202"/>
      <c r="K21" s="202"/>
      <c r="L21" s="202"/>
    </row>
    <row r="22" spans="1:21" x14ac:dyDescent="0.25">
      <c r="A22" s="178" t="s">
        <v>509</v>
      </c>
      <c r="B22" s="130"/>
      <c r="C22" s="130"/>
      <c r="D22" s="130"/>
      <c r="E22" s="130"/>
      <c r="F22" s="130"/>
      <c r="G22" s="237">
        <v>545</v>
      </c>
      <c r="H22" s="202"/>
      <c r="I22" s="202"/>
      <c r="J22" s="202"/>
      <c r="K22" s="202"/>
      <c r="L22" s="202"/>
    </row>
    <row r="23" spans="1:21" x14ac:dyDescent="0.25">
      <c r="A23" s="178" t="s">
        <v>510</v>
      </c>
      <c r="B23" s="130"/>
      <c r="C23" s="130"/>
      <c r="D23" s="130"/>
      <c r="E23" s="130"/>
      <c r="F23" s="130"/>
      <c r="G23" s="268">
        <v>48.4</v>
      </c>
      <c r="H23" s="202"/>
      <c r="I23" s="202"/>
      <c r="J23" s="202"/>
      <c r="K23" s="202"/>
      <c r="L23" s="202"/>
    </row>
    <row r="24" spans="1:21" x14ac:dyDescent="0.25">
      <c r="A24" s="178" t="s">
        <v>511</v>
      </c>
      <c r="B24" s="130"/>
      <c r="C24" s="130"/>
      <c r="D24" s="130"/>
      <c r="E24" s="130"/>
      <c r="F24" s="130"/>
      <c r="G24" s="237">
        <v>278</v>
      </c>
      <c r="H24" s="202"/>
      <c r="I24" s="202"/>
      <c r="J24" s="202"/>
      <c r="K24" s="202"/>
      <c r="L24" s="202"/>
    </row>
    <row r="25" spans="1:21" x14ac:dyDescent="0.25">
      <c r="A25" s="178" t="s">
        <v>512</v>
      </c>
      <c r="B25" s="130"/>
      <c r="C25" s="130"/>
      <c r="D25" s="130"/>
      <c r="E25" s="130"/>
      <c r="F25" s="130"/>
      <c r="G25" s="268">
        <v>55.4</v>
      </c>
      <c r="H25" s="202"/>
      <c r="I25" s="202"/>
      <c r="J25" s="202"/>
      <c r="K25" s="202"/>
      <c r="L25" s="202"/>
    </row>
    <row r="26" spans="1:21" x14ac:dyDescent="0.25">
      <c r="A26" s="178" t="s">
        <v>513</v>
      </c>
      <c r="B26" s="130"/>
      <c r="C26" s="130"/>
      <c r="D26" s="130"/>
      <c r="E26" s="130"/>
      <c r="F26" s="130"/>
      <c r="G26" s="237">
        <v>184</v>
      </c>
      <c r="H26" s="202"/>
      <c r="I26" s="202"/>
      <c r="J26" s="202"/>
      <c r="K26" s="202"/>
      <c r="L26" s="202"/>
    </row>
    <row r="27" spans="1:21" x14ac:dyDescent="0.25">
      <c r="A27" s="34" t="s">
        <v>48</v>
      </c>
      <c r="B27" s="34"/>
      <c r="C27" s="34"/>
      <c r="D27" s="34"/>
      <c r="E27" s="34"/>
      <c r="F27" s="34"/>
      <c r="G27" s="42"/>
    </row>
    <row r="28" spans="1:21" x14ac:dyDescent="0.25">
      <c r="A28" s="178" t="s">
        <v>240</v>
      </c>
      <c r="B28" s="139">
        <v>6.5</v>
      </c>
      <c r="C28" s="139">
        <v>6.7</v>
      </c>
      <c r="D28" s="139">
        <v>7.7</v>
      </c>
      <c r="E28" s="139">
        <v>8</v>
      </c>
      <c r="F28" s="139">
        <v>8</v>
      </c>
      <c r="G28" s="268">
        <v>9.4</v>
      </c>
      <c r="H28" s="203"/>
      <c r="I28" s="203"/>
      <c r="J28" s="203"/>
      <c r="K28" s="203"/>
      <c r="L28" s="203"/>
    </row>
    <row r="29" spans="1:21" x14ac:dyDescent="0.25">
      <c r="A29" s="178" t="s">
        <v>241</v>
      </c>
      <c r="B29" s="130">
        <v>11</v>
      </c>
      <c r="C29" s="130">
        <v>11</v>
      </c>
      <c r="D29" s="130">
        <v>14</v>
      </c>
      <c r="E29" s="130">
        <v>16</v>
      </c>
      <c r="F29" s="130">
        <v>16</v>
      </c>
      <c r="G29" s="237">
        <v>19</v>
      </c>
      <c r="H29" s="202"/>
      <c r="I29" s="202"/>
      <c r="J29" s="202"/>
      <c r="K29" s="202"/>
      <c r="L29" s="202"/>
    </row>
    <row r="30" spans="1:21" x14ac:dyDescent="0.25">
      <c r="A30" s="178" t="s">
        <v>242</v>
      </c>
      <c r="B30" s="139">
        <v>3.1</v>
      </c>
      <c r="C30" s="139">
        <v>4.0999999999999996</v>
      </c>
      <c r="D30" s="139">
        <v>4.5</v>
      </c>
      <c r="E30" s="139">
        <v>6</v>
      </c>
      <c r="F30" s="139">
        <v>5.7</v>
      </c>
      <c r="G30" s="268">
        <v>6</v>
      </c>
      <c r="H30" s="203"/>
      <c r="I30" s="203"/>
      <c r="J30" s="203"/>
      <c r="K30" s="203"/>
      <c r="L30" s="203"/>
    </row>
    <row r="31" spans="1:21" x14ac:dyDescent="0.25">
      <c r="A31" s="178" t="s">
        <v>243</v>
      </c>
      <c r="B31" s="130">
        <v>4</v>
      </c>
      <c r="C31" s="130">
        <v>5</v>
      </c>
      <c r="D31" s="130">
        <v>6</v>
      </c>
      <c r="E31" s="130">
        <v>10</v>
      </c>
      <c r="F31" s="130">
        <v>10</v>
      </c>
      <c r="G31" s="237">
        <v>10</v>
      </c>
      <c r="H31" s="202"/>
      <c r="I31" s="202"/>
      <c r="J31" s="202"/>
      <c r="K31" s="202"/>
      <c r="L31" s="202"/>
    </row>
    <row r="32" spans="1:21" x14ac:dyDescent="0.25">
      <c r="A32" s="329" t="s">
        <v>373</v>
      </c>
      <c r="B32" s="329"/>
      <c r="C32" s="329"/>
      <c r="D32" s="329"/>
      <c r="E32" s="329"/>
      <c r="F32" s="329"/>
      <c r="G32" s="329"/>
      <c r="H32" s="329"/>
      <c r="I32" s="329"/>
      <c r="J32" s="329"/>
      <c r="K32" s="329"/>
      <c r="L32" s="329"/>
      <c r="M32" s="329"/>
      <c r="N32" s="329"/>
      <c r="O32" s="329"/>
      <c r="P32" s="329"/>
      <c r="Q32" s="329"/>
      <c r="R32" s="329"/>
      <c r="S32" s="329"/>
      <c r="T32" s="329"/>
      <c r="U32" s="329"/>
    </row>
    <row r="33" spans="1:21" x14ac:dyDescent="0.25">
      <c r="A33" s="177"/>
      <c r="B33" s="177"/>
      <c r="C33" s="177"/>
      <c r="D33" s="177"/>
      <c r="E33" s="177"/>
      <c r="F33" s="177"/>
      <c r="G33" s="227" t="s">
        <v>478</v>
      </c>
      <c r="H33" s="177"/>
      <c r="I33" s="177"/>
      <c r="J33" s="177"/>
      <c r="K33" s="177"/>
      <c r="L33" s="177"/>
      <c r="M33" s="177"/>
      <c r="N33" s="177"/>
      <c r="O33" s="177"/>
      <c r="P33" s="177"/>
      <c r="Q33" s="177"/>
      <c r="R33" s="177"/>
      <c r="S33" s="177"/>
      <c r="T33" s="177"/>
      <c r="U33" s="177"/>
    </row>
  </sheetData>
  <mergeCells count="1">
    <mergeCell ref="A32:U32"/>
  </mergeCells>
  <phoneticPr fontId="2"/>
  <hyperlinks>
    <hyperlink ref="G33" location="説明・目次!A1" display="目次に戻る" xr:uid="{6A5BBB86-4097-47DF-B545-1D7B8E1FB395}"/>
  </hyperlinks>
  <pageMargins left="0.70866141732283472" right="0.70866141732283472" top="0.74803149606299213" bottom="0.74803149606299213" header="0.31496062992125984" footer="0.31496062992125984"/>
  <pageSetup paperSize="9" scale="82" fitToHeight="0" orientation="portrait" verticalDpi="300" r:id="rId1"/>
  <colBreaks count="1" manualBreakCount="1">
    <brk id="1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5C4EF-31BB-46EE-B200-D0D0054C23EA}">
  <sheetPr>
    <tabColor theme="6" tint="-0.499984740745262"/>
    <pageSetUpPr fitToPage="1"/>
  </sheetPr>
  <dimension ref="A1:U12"/>
  <sheetViews>
    <sheetView view="pageBreakPreview" zoomScaleNormal="80" zoomScaleSheetLayoutView="100" workbookViewId="0"/>
  </sheetViews>
  <sheetFormatPr defaultColWidth="9" defaultRowHeight="14.25" x14ac:dyDescent="0.25"/>
  <cols>
    <col min="1" max="1" width="31.375" style="1" customWidth="1"/>
    <col min="2" max="21" width="10.375" style="1" customWidth="1"/>
    <col min="22" max="16384" width="9" style="1"/>
  </cols>
  <sheetData>
    <row r="1" spans="1:21" ht="21" x14ac:dyDescent="0.25">
      <c r="A1" s="18" t="s">
        <v>77</v>
      </c>
    </row>
    <row r="3" spans="1:21" x14ac:dyDescent="0.25">
      <c r="A3" s="2" t="s">
        <v>433</v>
      </c>
    </row>
    <row r="4" spans="1:21" ht="15.75" x14ac:dyDescent="0.25">
      <c r="A4" s="108"/>
      <c r="B4" s="4" t="s">
        <v>10</v>
      </c>
      <c r="C4" s="4" t="s">
        <v>13</v>
      </c>
      <c r="D4" s="4" t="s">
        <v>14</v>
      </c>
      <c r="E4" s="4" t="s">
        <v>3</v>
      </c>
      <c r="F4" s="4" t="s">
        <v>4</v>
      </c>
      <c r="G4" s="4" t="s">
        <v>5</v>
      </c>
      <c r="H4" s="4" t="s">
        <v>6</v>
      </c>
      <c r="I4" s="4" t="s">
        <v>7</v>
      </c>
      <c r="J4" s="4" t="s">
        <v>8</v>
      </c>
      <c r="K4" s="4" t="s">
        <v>9</v>
      </c>
      <c r="L4" s="4" t="s">
        <v>72</v>
      </c>
      <c r="M4" s="81"/>
      <c r="N4" s="81"/>
      <c r="O4" s="81"/>
      <c r="P4" s="81"/>
      <c r="Q4" s="81"/>
      <c r="R4" s="81"/>
      <c r="S4" s="81"/>
      <c r="T4" s="81"/>
      <c r="U4" s="81"/>
    </row>
    <row r="5" spans="1:21" x14ac:dyDescent="0.25">
      <c r="A5" s="108" t="s">
        <v>137</v>
      </c>
      <c r="B5" s="9">
        <v>0.33</v>
      </c>
      <c r="C5" s="63">
        <v>0.33</v>
      </c>
      <c r="D5" s="63">
        <v>0.33</v>
      </c>
      <c r="E5" s="9">
        <v>0.34</v>
      </c>
      <c r="F5" s="9">
        <v>0.34</v>
      </c>
      <c r="G5" s="67">
        <v>0.28000000000000003</v>
      </c>
      <c r="H5" s="9">
        <v>0.35</v>
      </c>
      <c r="I5" s="9">
        <v>0.38</v>
      </c>
      <c r="J5" s="9">
        <v>0.38</v>
      </c>
      <c r="K5" s="9">
        <v>0.38</v>
      </c>
      <c r="L5" s="67">
        <v>0.37</v>
      </c>
      <c r="M5" s="152"/>
      <c r="N5" s="152"/>
      <c r="O5" s="152"/>
      <c r="P5" s="152"/>
      <c r="Q5" s="152"/>
      <c r="R5" s="151"/>
      <c r="S5" s="151"/>
      <c r="T5" s="151"/>
      <c r="U5" s="151"/>
    </row>
    <row r="6" spans="1:21" x14ac:dyDescent="0.25">
      <c r="A6" s="108" t="s">
        <v>138</v>
      </c>
      <c r="B6" s="9">
        <v>0.11</v>
      </c>
      <c r="C6" s="63">
        <v>0.09</v>
      </c>
      <c r="D6" s="63">
        <v>0.09</v>
      </c>
      <c r="E6" s="9">
        <v>0.09</v>
      </c>
      <c r="F6" s="9">
        <v>0.09</v>
      </c>
      <c r="G6" s="67">
        <v>0.06</v>
      </c>
      <c r="H6" s="9">
        <v>0.09</v>
      </c>
      <c r="I6" s="9">
        <v>0.09</v>
      </c>
      <c r="J6" s="9">
        <v>0.09</v>
      </c>
      <c r="K6" s="9">
        <v>0.09</v>
      </c>
      <c r="L6" s="67">
        <v>0.08</v>
      </c>
      <c r="M6" s="152"/>
      <c r="N6" s="152"/>
      <c r="O6" s="152"/>
      <c r="P6" s="152"/>
      <c r="Q6" s="152"/>
      <c r="R6" s="151"/>
      <c r="S6" s="151"/>
      <c r="T6" s="151"/>
      <c r="U6" s="151"/>
    </row>
    <row r="7" spans="1:21" x14ac:dyDescent="0.25">
      <c r="A7" s="108" t="s">
        <v>139</v>
      </c>
      <c r="B7" s="9">
        <v>0.02</v>
      </c>
      <c r="C7" s="63">
        <v>0.02</v>
      </c>
      <c r="D7" s="63">
        <v>0.02</v>
      </c>
      <c r="E7" s="9">
        <v>0.02</v>
      </c>
      <c r="F7" s="9">
        <v>0.02</v>
      </c>
      <c r="G7" s="67">
        <v>0.01</v>
      </c>
      <c r="H7" s="9">
        <v>0.02</v>
      </c>
      <c r="I7" s="9">
        <v>0.02</v>
      </c>
      <c r="J7" s="9">
        <v>0.02</v>
      </c>
      <c r="K7" s="9">
        <v>0.02</v>
      </c>
      <c r="L7" s="67">
        <v>0.02</v>
      </c>
      <c r="M7" s="152"/>
      <c r="N7" s="152"/>
      <c r="O7" s="152"/>
      <c r="P7" s="152"/>
      <c r="Q7" s="152"/>
      <c r="R7" s="151"/>
      <c r="S7" s="151"/>
      <c r="T7" s="151"/>
      <c r="U7" s="151"/>
    </row>
    <row r="8" spans="1:21" x14ac:dyDescent="0.25">
      <c r="A8" s="108" t="s">
        <v>140</v>
      </c>
      <c r="B8" s="9">
        <v>0.44</v>
      </c>
      <c r="C8" s="63">
        <v>0.45</v>
      </c>
      <c r="D8" s="63">
        <v>0.45</v>
      </c>
      <c r="E8" s="9">
        <v>0.44</v>
      </c>
      <c r="F8" s="9">
        <v>0.44</v>
      </c>
      <c r="G8" s="67">
        <v>0.5</v>
      </c>
      <c r="H8" s="9">
        <v>0.43</v>
      </c>
      <c r="I8" s="9">
        <v>0.39</v>
      </c>
      <c r="J8" s="9">
        <v>0.39</v>
      </c>
      <c r="K8" s="9">
        <v>0.39</v>
      </c>
      <c r="L8" s="67">
        <v>0.41</v>
      </c>
      <c r="M8" s="152"/>
      <c r="N8" s="152"/>
      <c r="O8" s="152"/>
      <c r="P8" s="152"/>
      <c r="Q8" s="152"/>
      <c r="R8" s="151"/>
      <c r="S8" s="151"/>
      <c r="T8" s="151"/>
      <c r="U8" s="151"/>
    </row>
    <row r="9" spans="1:21" x14ac:dyDescent="0.25">
      <c r="A9" s="108" t="s">
        <v>141</v>
      </c>
      <c r="B9" s="9">
        <v>0.1</v>
      </c>
      <c r="C9" s="63">
        <v>0.11</v>
      </c>
      <c r="D9" s="63">
        <v>0.11</v>
      </c>
      <c r="E9" s="9">
        <v>0.11</v>
      </c>
      <c r="F9" s="9">
        <v>0.11</v>
      </c>
      <c r="G9" s="67">
        <v>0.15</v>
      </c>
      <c r="H9" s="9">
        <v>0.11</v>
      </c>
      <c r="I9" s="9">
        <v>0.12</v>
      </c>
      <c r="J9" s="9">
        <v>0.12</v>
      </c>
      <c r="K9" s="9">
        <v>0.12</v>
      </c>
      <c r="L9" s="67">
        <v>0.12</v>
      </c>
      <c r="M9" s="152"/>
      <c r="N9" s="152"/>
      <c r="O9" s="152"/>
      <c r="P9" s="152"/>
      <c r="Q9" s="152"/>
      <c r="R9" s="151"/>
      <c r="S9" s="151"/>
      <c r="T9" s="151"/>
      <c r="U9" s="151"/>
    </row>
    <row r="10" spans="1:21" ht="31.5" customHeight="1" x14ac:dyDescent="0.25">
      <c r="A10" s="297" t="s">
        <v>538</v>
      </c>
      <c r="B10" s="297"/>
      <c r="C10" s="297"/>
      <c r="D10" s="297"/>
      <c r="E10" s="297"/>
      <c r="F10" s="297"/>
      <c r="G10" s="297"/>
      <c r="H10" s="297"/>
      <c r="I10" s="297"/>
      <c r="J10" s="297"/>
      <c r="K10" s="297"/>
      <c r="L10" s="297"/>
      <c r="M10" s="10"/>
      <c r="N10" s="10"/>
      <c r="O10" s="10"/>
      <c r="P10" s="10"/>
      <c r="Q10" s="10"/>
      <c r="R10" s="10"/>
      <c r="S10" s="10"/>
      <c r="T10" s="10"/>
      <c r="U10" s="10"/>
    </row>
    <row r="12" spans="1:21" x14ac:dyDescent="0.25">
      <c r="L12" s="227" t="s">
        <v>478</v>
      </c>
    </row>
  </sheetData>
  <mergeCells count="1">
    <mergeCell ref="A10:L10"/>
  </mergeCells>
  <phoneticPr fontId="2"/>
  <hyperlinks>
    <hyperlink ref="L12" location="説明・目次!A1" display="目次に戻る" xr:uid="{A23024E3-2F44-478F-AFAC-1DD5AD65463C}"/>
  </hyperlinks>
  <pageMargins left="0.70866141732283472" right="0.70866141732283472" top="0.74803149606299213" bottom="0.74803149606299213" header="0.31496062992125984" footer="0.31496062992125984"/>
  <pageSetup paperSize="9" scale="54" fitToHeight="0" orientation="portrait"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D52C9-837B-4920-8870-9630A504D749}">
  <sheetPr>
    <tabColor theme="4" tint="-0.499984740745262"/>
    <pageSetUpPr fitToPage="1"/>
  </sheetPr>
  <dimension ref="A1:N9"/>
  <sheetViews>
    <sheetView view="pageBreakPreview" zoomScaleNormal="100" zoomScaleSheetLayoutView="100" workbookViewId="0"/>
  </sheetViews>
  <sheetFormatPr defaultRowHeight="14.25" x14ac:dyDescent="0.25"/>
  <cols>
    <col min="1" max="1" width="18.125" style="27" customWidth="1"/>
    <col min="2" max="10" width="8.25" style="27" customWidth="1"/>
    <col min="11" max="13" width="9.875" style="27" customWidth="1"/>
    <col min="14" max="17" width="10.375" style="27" customWidth="1"/>
    <col min="18" max="16384" width="9" style="27"/>
  </cols>
  <sheetData>
    <row r="1" spans="1:14" ht="21" x14ac:dyDescent="0.25">
      <c r="A1" s="238" t="s">
        <v>76</v>
      </c>
      <c r="B1" s="14"/>
      <c r="C1" s="14"/>
      <c r="D1" s="14"/>
      <c r="E1" s="14"/>
      <c r="F1" s="14"/>
      <c r="G1" s="14"/>
      <c r="H1" s="14"/>
      <c r="I1" s="14"/>
      <c r="J1" s="14"/>
      <c r="K1" s="14"/>
      <c r="L1" s="14"/>
    </row>
    <row r="2" spans="1:14" x14ac:dyDescent="0.25">
      <c r="D2" s="212"/>
      <c r="E2" s="212"/>
    </row>
    <row r="3" spans="1:14" x14ac:dyDescent="0.25">
      <c r="A3" s="21" t="s">
        <v>487</v>
      </c>
    </row>
    <row r="4" spans="1:14" ht="15.75" x14ac:dyDescent="0.25">
      <c r="A4" s="178"/>
      <c r="B4" s="28" t="s">
        <v>13</v>
      </c>
      <c r="C4" s="28" t="s">
        <v>14</v>
      </c>
      <c r="D4" s="28" t="s">
        <v>3</v>
      </c>
      <c r="E4" s="29" t="s">
        <v>34</v>
      </c>
      <c r="F4" s="29" t="s">
        <v>35</v>
      </c>
      <c r="G4" s="29" t="s">
        <v>24</v>
      </c>
      <c r="H4" s="29" t="s">
        <v>25</v>
      </c>
      <c r="I4" s="29" t="s">
        <v>26</v>
      </c>
      <c r="J4" s="28" t="s">
        <v>9</v>
      </c>
      <c r="K4" s="28" t="s">
        <v>72</v>
      </c>
      <c r="L4" s="20"/>
      <c r="M4" s="20"/>
      <c r="N4" s="20"/>
    </row>
    <row r="5" spans="1:14" ht="15.75" x14ac:dyDescent="0.25">
      <c r="A5" s="178" t="s">
        <v>360</v>
      </c>
      <c r="B5" s="122">
        <v>94</v>
      </c>
      <c r="C5" s="122">
        <v>94</v>
      </c>
      <c r="D5" s="178">
        <v>116</v>
      </c>
      <c r="E5" s="178">
        <v>152</v>
      </c>
      <c r="F5" s="178">
        <v>125</v>
      </c>
      <c r="G5" s="178">
        <v>104</v>
      </c>
      <c r="H5" s="178">
        <v>93</v>
      </c>
      <c r="I5" s="178">
        <v>109</v>
      </c>
      <c r="J5" s="178">
        <v>129</v>
      </c>
      <c r="K5" s="267">
        <v>174</v>
      </c>
    </row>
    <row r="6" spans="1:14" x14ac:dyDescent="0.25">
      <c r="A6" s="178" t="s">
        <v>396</v>
      </c>
      <c r="B6" s="122">
        <v>55</v>
      </c>
      <c r="C6" s="122">
        <v>55</v>
      </c>
      <c r="D6" s="178">
        <v>64</v>
      </c>
      <c r="E6" s="178">
        <v>116</v>
      </c>
      <c r="F6" s="178">
        <v>94</v>
      </c>
      <c r="G6" s="178">
        <v>86</v>
      </c>
      <c r="H6" s="178">
        <v>73</v>
      </c>
      <c r="I6" s="178">
        <v>92</v>
      </c>
      <c r="J6" s="178">
        <v>110</v>
      </c>
      <c r="K6" s="267">
        <v>144</v>
      </c>
    </row>
    <row r="7" spans="1:14" x14ac:dyDescent="0.25">
      <c r="A7" s="178" t="s">
        <v>49</v>
      </c>
      <c r="B7" s="122">
        <v>58.5</v>
      </c>
      <c r="C7" s="122">
        <v>58.5</v>
      </c>
      <c r="D7" s="178">
        <v>55.2</v>
      </c>
      <c r="E7" s="178">
        <v>76.3</v>
      </c>
      <c r="F7" s="178">
        <v>75.2</v>
      </c>
      <c r="G7" s="178">
        <v>82.3</v>
      </c>
      <c r="H7" s="178">
        <v>78.5</v>
      </c>
      <c r="I7" s="178">
        <v>84.4</v>
      </c>
      <c r="J7" s="178">
        <v>85.3</v>
      </c>
      <c r="K7" s="178">
        <v>82.8</v>
      </c>
    </row>
    <row r="8" spans="1:14" x14ac:dyDescent="0.25">
      <c r="A8" s="27" t="s">
        <v>236</v>
      </c>
    </row>
    <row r="9" spans="1:14" x14ac:dyDescent="0.25">
      <c r="K9" s="227" t="s">
        <v>478</v>
      </c>
    </row>
  </sheetData>
  <phoneticPr fontId="2"/>
  <hyperlinks>
    <hyperlink ref="K9" location="説明・目次!A1" display="目次に戻る" xr:uid="{BF8C6BCD-5CC4-4898-8F97-4ADC21880D28}"/>
  </hyperlinks>
  <pageMargins left="0.70866141732283472" right="0.70866141732283472" top="0.74803149606299213" bottom="0.74803149606299213" header="0.31496062992125984" footer="0.31496062992125984"/>
  <pageSetup paperSize="9" scale="77" fitToHeight="0" orientation="portrait" verticalDpi="300" r:id="rId1"/>
  <colBreaks count="1" manualBreakCount="1">
    <brk id="17"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CAD7C-44F2-486C-AA1A-4A8383B87AC8}">
  <sheetPr>
    <tabColor theme="4" tint="-0.499984740745262"/>
    <pageSetUpPr fitToPage="1"/>
  </sheetPr>
  <dimension ref="A1:U9"/>
  <sheetViews>
    <sheetView view="pageBreakPreview" zoomScaleNormal="100" zoomScaleSheetLayoutView="100" workbookViewId="0"/>
  </sheetViews>
  <sheetFormatPr defaultRowHeight="14.25" x14ac:dyDescent="0.25"/>
  <cols>
    <col min="1" max="1" width="17.5" style="27" customWidth="1"/>
    <col min="2" max="12" width="8.125" style="27" customWidth="1"/>
    <col min="13" max="13" width="9.875" style="27" customWidth="1"/>
    <col min="14" max="17" width="10.375" style="27" customWidth="1"/>
    <col min="18" max="16384" width="9" style="27"/>
  </cols>
  <sheetData>
    <row r="1" spans="1:21" ht="21" x14ac:dyDescent="0.25">
      <c r="A1" s="238" t="s">
        <v>76</v>
      </c>
      <c r="B1" s="14"/>
      <c r="C1" s="14"/>
      <c r="D1" s="14"/>
      <c r="E1" s="14"/>
      <c r="F1" s="14"/>
      <c r="G1" s="14"/>
      <c r="H1" s="14"/>
      <c r="I1" s="14"/>
      <c r="J1" s="14"/>
      <c r="K1" s="14"/>
      <c r="L1" s="14"/>
    </row>
    <row r="2" spans="1:21" x14ac:dyDescent="0.25">
      <c r="D2" s="212"/>
      <c r="E2" s="212"/>
    </row>
    <row r="3" spans="1:21" x14ac:dyDescent="0.25">
      <c r="A3" s="21" t="s">
        <v>467</v>
      </c>
    </row>
    <row r="4" spans="1:21" ht="15.75" x14ac:dyDescent="0.25">
      <c r="A4" s="178"/>
      <c r="B4" s="28" t="s">
        <v>1</v>
      </c>
      <c r="C4" s="28" t="s">
        <v>2</v>
      </c>
      <c r="D4" s="28" t="s">
        <v>13</v>
      </c>
      <c r="E4" s="28" t="s">
        <v>14</v>
      </c>
      <c r="F4" s="28" t="s">
        <v>3</v>
      </c>
      <c r="G4" s="29" t="s">
        <v>34</v>
      </c>
      <c r="H4" s="29" t="s">
        <v>35</v>
      </c>
      <c r="I4" s="29" t="s">
        <v>24</v>
      </c>
      <c r="J4" s="29" t="s">
        <v>25</v>
      </c>
      <c r="K4" s="29" t="s">
        <v>26</v>
      </c>
      <c r="L4" s="28" t="s">
        <v>9</v>
      </c>
      <c r="M4" s="28" t="s">
        <v>72</v>
      </c>
      <c r="N4" s="20"/>
      <c r="O4" s="20"/>
      <c r="P4" s="20"/>
    </row>
    <row r="5" spans="1:21" x14ac:dyDescent="0.25">
      <c r="A5" s="178" t="s">
        <v>50</v>
      </c>
      <c r="B5" s="140">
        <v>1.93</v>
      </c>
      <c r="C5" s="140">
        <v>1.96</v>
      </c>
      <c r="D5" s="141">
        <v>2.11</v>
      </c>
      <c r="E5" s="141">
        <v>2.11</v>
      </c>
      <c r="F5" s="140">
        <v>2.12</v>
      </c>
      <c r="G5" s="140">
        <v>2.16</v>
      </c>
      <c r="H5" s="140">
        <v>2.21</v>
      </c>
      <c r="I5" s="140">
        <v>2.21</v>
      </c>
      <c r="J5" s="140">
        <v>2.2799999999999998</v>
      </c>
      <c r="K5" s="140">
        <v>2.29</v>
      </c>
      <c r="L5" s="140">
        <v>2.37</v>
      </c>
      <c r="M5" s="251">
        <v>2.71</v>
      </c>
      <c r="N5" s="201"/>
      <c r="O5" s="201"/>
      <c r="P5" s="201"/>
    </row>
    <row r="6" spans="1:21" x14ac:dyDescent="0.25">
      <c r="A6" s="178" t="s">
        <v>51</v>
      </c>
      <c r="B6" s="140">
        <v>1.98</v>
      </c>
      <c r="C6" s="140">
        <v>2.04</v>
      </c>
      <c r="D6" s="141">
        <v>2.11</v>
      </c>
      <c r="E6" s="141">
        <v>2.11</v>
      </c>
      <c r="F6" s="140">
        <v>2.11</v>
      </c>
      <c r="G6" s="140">
        <v>2.16</v>
      </c>
      <c r="H6" s="140">
        <v>2.12</v>
      </c>
      <c r="I6" s="140">
        <v>2.1</v>
      </c>
      <c r="J6" s="140">
        <v>2.08</v>
      </c>
      <c r="K6" s="140">
        <v>2.27</v>
      </c>
      <c r="L6" s="140">
        <v>2.42</v>
      </c>
      <c r="M6" s="251">
        <v>2.61</v>
      </c>
      <c r="N6" s="201"/>
      <c r="O6" s="201"/>
      <c r="P6" s="201"/>
    </row>
    <row r="7" spans="1:21" ht="63.75" customHeight="1" x14ac:dyDescent="0.25">
      <c r="A7" s="328" t="s">
        <v>237</v>
      </c>
      <c r="B7" s="328"/>
      <c r="C7" s="328"/>
      <c r="D7" s="328"/>
      <c r="E7" s="328"/>
      <c r="F7" s="328"/>
      <c r="G7" s="328"/>
      <c r="H7" s="328"/>
      <c r="I7" s="328"/>
      <c r="J7" s="328"/>
      <c r="K7" s="328"/>
      <c r="L7" s="328"/>
      <c r="M7" s="328"/>
      <c r="N7" s="20"/>
      <c r="O7" s="20"/>
      <c r="P7" s="20"/>
      <c r="Q7" s="20"/>
      <c r="R7" s="20"/>
      <c r="S7" s="20"/>
      <c r="T7" s="20"/>
      <c r="U7" s="20"/>
    </row>
    <row r="9" spans="1:21" x14ac:dyDescent="0.25">
      <c r="M9" s="227" t="s">
        <v>478</v>
      </c>
    </row>
  </sheetData>
  <mergeCells count="1">
    <mergeCell ref="A7:M7"/>
  </mergeCells>
  <phoneticPr fontId="2"/>
  <hyperlinks>
    <hyperlink ref="M9" location="説明・目次!A1" display="目次に戻る" xr:uid="{3D752807-2806-4357-A68C-610186DB47FA}"/>
  </hyperlinks>
  <pageMargins left="0.70866141732283472" right="0.70866141732283472" top="0.74803149606299213" bottom="0.74803149606299213" header="0.31496062992125984" footer="0.31496062992125984"/>
  <pageSetup paperSize="9" scale="68" fitToHeight="0" orientation="portrait" verticalDpi="300" r:id="rId1"/>
  <colBreaks count="1" manualBreakCount="1">
    <brk id="17"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CDE2F-33AA-44AB-8304-3EF7FD88F2D0}">
  <sheetPr>
    <tabColor theme="4" tint="-0.499984740745262"/>
  </sheetPr>
  <dimension ref="A1:U23"/>
  <sheetViews>
    <sheetView view="pageBreakPreview" zoomScaleNormal="100" zoomScaleSheetLayoutView="100" workbookViewId="0"/>
  </sheetViews>
  <sheetFormatPr defaultRowHeight="14.25" x14ac:dyDescent="0.25"/>
  <cols>
    <col min="1" max="1" width="39.5" style="27" customWidth="1"/>
    <col min="2" max="4" width="9.125" style="27" customWidth="1"/>
    <col min="5" max="9" width="9.875" style="27" customWidth="1"/>
    <col min="10" max="10" width="11" style="27" customWidth="1"/>
    <col min="11" max="13" width="9.875" style="27" customWidth="1"/>
    <col min="14" max="17" width="10.375" style="27" customWidth="1"/>
    <col min="18" max="16384" width="9" style="27"/>
  </cols>
  <sheetData>
    <row r="1" spans="1:21" ht="21" x14ac:dyDescent="0.25">
      <c r="A1" s="238" t="s">
        <v>76</v>
      </c>
      <c r="B1" s="14"/>
      <c r="C1" s="14"/>
      <c r="D1" s="14"/>
      <c r="E1" s="14"/>
      <c r="F1" s="14"/>
      <c r="G1" s="14"/>
      <c r="H1" s="14"/>
      <c r="I1" s="14"/>
      <c r="J1" s="14"/>
      <c r="K1" s="14"/>
      <c r="L1" s="14"/>
    </row>
    <row r="2" spans="1:21" x14ac:dyDescent="0.25">
      <c r="D2" s="212"/>
      <c r="E2" s="212"/>
    </row>
    <row r="3" spans="1:21" x14ac:dyDescent="0.25">
      <c r="A3" s="21" t="s">
        <v>488</v>
      </c>
    </row>
    <row r="4" spans="1:21" x14ac:dyDescent="0.25">
      <c r="A4" s="178" t="s">
        <v>577</v>
      </c>
      <c r="B4" s="29" t="s">
        <v>25</v>
      </c>
      <c r="C4" s="29" t="s">
        <v>26</v>
      </c>
      <c r="D4" s="28" t="s">
        <v>9</v>
      </c>
      <c r="E4" s="28" t="s">
        <v>72</v>
      </c>
      <c r="F4" s="20"/>
      <c r="G4" s="20"/>
      <c r="H4" s="20"/>
      <c r="I4" s="20"/>
      <c r="J4" s="20"/>
      <c r="K4" s="20"/>
      <c r="R4" s="20"/>
      <c r="S4" s="20"/>
      <c r="T4" s="20"/>
      <c r="U4" s="20"/>
    </row>
    <row r="5" spans="1:21" x14ac:dyDescent="0.25">
      <c r="A5" s="179" t="s">
        <v>578</v>
      </c>
      <c r="B5" s="178">
        <v>19.5</v>
      </c>
      <c r="C5" s="178">
        <v>18.7</v>
      </c>
      <c r="D5" s="178">
        <v>17.7</v>
      </c>
      <c r="E5" s="285">
        <v>14.4</v>
      </c>
      <c r="I5" s="199"/>
      <c r="J5" s="199"/>
    </row>
    <row r="6" spans="1:21" x14ac:dyDescent="0.25">
      <c r="A6" s="179" t="s">
        <v>222</v>
      </c>
      <c r="B6" s="178">
        <v>13.7</v>
      </c>
      <c r="C6" s="178">
        <v>15.1</v>
      </c>
      <c r="D6" s="178">
        <v>14.4</v>
      </c>
      <c r="E6" s="285">
        <v>13.3</v>
      </c>
      <c r="I6" s="199"/>
      <c r="J6" s="199"/>
    </row>
    <row r="7" spans="1:21" x14ac:dyDescent="0.25">
      <c r="A7" s="179" t="s">
        <v>223</v>
      </c>
      <c r="B7" s="178">
        <v>72.8</v>
      </c>
      <c r="C7" s="178">
        <v>78.8</v>
      </c>
      <c r="D7" s="178">
        <v>74.599999999999994</v>
      </c>
      <c r="E7" s="285">
        <v>69.599999999999994</v>
      </c>
      <c r="I7" s="199"/>
      <c r="J7" s="199"/>
    </row>
    <row r="8" spans="1:21" x14ac:dyDescent="0.25">
      <c r="A8" s="179" t="s">
        <v>224</v>
      </c>
      <c r="B8" s="162">
        <v>1.7</v>
      </c>
      <c r="C8" s="162">
        <v>3.3</v>
      </c>
      <c r="D8" s="178">
        <v>2.98</v>
      </c>
      <c r="E8" s="286">
        <v>2.41</v>
      </c>
      <c r="I8" s="199"/>
      <c r="J8" s="199"/>
    </row>
    <row r="9" spans="1:21" x14ac:dyDescent="0.25">
      <c r="A9" s="179" t="s">
        <v>225</v>
      </c>
      <c r="B9" s="178">
        <v>101</v>
      </c>
      <c r="C9" s="178">
        <v>124</v>
      </c>
      <c r="D9" s="178">
        <v>115</v>
      </c>
      <c r="E9" s="237">
        <v>108</v>
      </c>
      <c r="I9" s="199"/>
      <c r="J9" s="199"/>
    </row>
    <row r="10" spans="1:21" x14ac:dyDescent="0.25">
      <c r="A10" s="179" t="s">
        <v>226</v>
      </c>
      <c r="B10" s="178">
        <v>90</v>
      </c>
      <c r="C10" s="178">
        <v>113</v>
      </c>
      <c r="D10" s="178">
        <v>84</v>
      </c>
      <c r="E10" s="237">
        <v>100</v>
      </c>
      <c r="I10" s="199"/>
      <c r="J10" s="199"/>
    </row>
    <row r="11" spans="1:21" x14ac:dyDescent="0.25">
      <c r="A11" s="179" t="s">
        <v>227</v>
      </c>
      <c r="B11" s="178">
        <v>11</v>
      </c>
      <c r="C11" s="178">
        <v>12</v>
      </c>
      <c r="D11" s="178">
        <v>1</v>
      </c>
      <c r="E11" s="237">
        <v>3</v>
      </c>
      <c r="I11" s="199"/>
      <c r="J11" s="199"/>
    </row>
    <row r="12" spans="1:21" x14ac:dyDescent="0.25">
      <c r="A12" s="179" t="s">
        <v>228</v>
      </c>
      <c r="B12" s="178">
        <v>85</v>
      </c>
      <c r="C12" s="178">
        <v>102</v>
      </c>
      <c r="D12" s="178">
        <v>122</v>
      </c>
      <c r="E12" s="237">
        <v>68</v>
      </c>
      <c r="I12" s="199"/>
      <c r="J12" s="199"/>
    </row>
    <row r="13" spans="1:21" x14ac:dyDescent="0.25">
      <c r="A13" s="179" t="s">
        <v>229</v>
      </c>
      <c r="B13" s="178">
        <v>2</v>
      </c>
      <c r="C13" s="178">
        <v>2</v>
      </c>
      <c r="D13" s="178">
        <v>0</v>
      </c>
      <c r="E13" s="237">
        <v>0</v>
      </c>
      <c r="I13" s="199"/>
      <c r="J13" s="199"/>
    </row>
    <row r="14" spans="1:21" x14ac:dyDescent="0.25">
      <c r="A14" s="179" t="s">
        <v>230</v>
      </c>
      <c r="B14" s="178">
        <v>2</v>
      </c>
      <c r="C14" s="178">
        <v>2</v>
      </c>
      <c r="D14" s="178">
        <v>2</v>
      </c>
      <c r="E14" s="237">
        <v>0</v>
      </c>
      <c r="I14" s="199"/>
      <c r="J14" s="199"/>
    </row>
    <row r="15" spans="1:21" x14ac:dyDescent="0.25">
      <c r="A15" s="179" t="s">
        <v>231</v>
      </c>
      <c r="B15" s="178">
        <v>1</v>
      </c>
      <c r="C15" s="178">
        <v>1</v>
      </c>
      <c r="D15" s="178">
        <v>0</v>
      </c>
      <c r="E15" s="237">
        <v>0</v>
      </c>
      <c r="I15" s="199"/>
      <c r="J15" s="199"/>
    </row>
    <row r="16" spans="1:21" x14ac:dyDescent="0.25">
      <c r="A16" s="179" t="s">
        <v>232</v>
      </c>
      <c r="B16" s="178">
        <v>0</v>
      </c>
      <c r="C16" s="178">
        <v>0</v>
      </c>
      <c r="D16" s="178">
        <v>0</v>
      </c>
      <c r="E16" s="237">
        <v>0</v>
      </c>
      <c r="I16" s="199"/>
      <c r="J16" s="199"/>
    </row>
    <row r="17" spans="1:10" x14ac:dyDescent="0.25">
      <c r="A17" s="179" t="s">
        <v>233</v>
      </c>
      <c r="B17" s="178">
        <v>0</v>
      </c>
      <c r="C17" s="178">
        <v>0</v>
      </c>
      <c r="D17" s="178">
        <v>0</v>
      </c>
      <c r="E17" s="237">
        <v>0</v>
      </c>
      <c r="I17" s="199"/>
      <c r="J17" s="199"/>
    </row>
    <row r="18" spans="1:10" x14ac:dyDescent="0.25">
      <c r="A18" s="179" t="s">
        <v>234</v>
      </c>
      <c r="B18" s="178">
        <v>6</v>
      </c>
      <c r="C18" s="178">
        <v>8</v>
      </c>
      <c r="D18" s="178">
        <v>8</v>
      </c>
      <c r="E18" s="237">
        <v>3</v>
      </c>
      <c r="I18" s="199"/>
      <c r="J18" s="199"/>
    </row>
    <row r="19" spans="1:10" x14ac:dyDescent="0.25">
      <c r="A19" s="179" t="s">
        <v>579</v>
      </c>
      <c r="B19" s="178">
        <v>0.9</v>
      </c>
      <c r="C19" s="178">
        <v>1.9</v>
      </c>
      <c r="D19" s="139">
        <v>1</v>
      </c>
      <c r="E19" s="285">
        <v>1</v>
      </c>
      <c r="I19" s="199"/>
      <c r="J19" s="199"/>
    </row>
    <row r="20" spans="1:10" x14ac:dyDescent="0.25">
      <c r="A20" s="179" t="s">
        <v>580</v>
      </c>
      <c r="B20" s="178">
        <v>7</v>
      </c>
      <c r="C20" s="178">
        <v>9</v>
      </c>
      <c r="D20" s="178">
        <v>30</v>
      </c>
      <c r="E20" s="237">
        <v>9</v>
      </c>
      <c r="I20" s="199"/>
      <c r="J20" s="199"/>
    </row>
    <row r="21" spans="1:10" x14ac:dyDescent="0.25">
      <c r="A21" s="179" t="s">
        <v>235</v>
      </c>
      <c r="B21" s="32" t="s">
        <v>52</v>
      </c>
      <c r="C21" s="178">
        <v>308</v>
      </c>
      <c r="D21" s="178">
        <v>584</v>
      </c>
      <c r="E21" s="237">
        <v>7218</v>
      </c>
      <c r="I21" s="199"/>
      <c r="J21" s="199"/>
    </row>
    <row r="23" spans="1:10" x14ac:dyDescent="0.25">
      <c r="E23" s="227" t="s">
        <v>478</v>
      </c>
    </row>
  </sheetData>
  <phoneticPr fontId="2"/>
  <hyperlinks>
    <hyperlink ref="E23" location="説明・目次!A1" display="目次に戻る" xr:uid="{80AA7CBC-45FA-4FC5-8BB8-F9AC845D899F}"/>
  </hyperlinks>
  <pageMargins left="0.70866141732283472" right="0.70866141732283472" top="0.74803149606299213" bottom="0.74803149606299213" header="0.31496062992125984" footer="0.31496062992125984"/>
  <pageSetup paperSize="9" orientation="portrait" verticalDpi="300" r:id="rId1"/>
  <colBreaks count="1" manualBreakCount="1">
    <brk id="17"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7C1F8-ED5C-4E84-8067-B52B5BED4C2A}">
  <sheetPr>
    <tabColor theme="4" tint="-0.499984740745262"/>
  </sheetPr>
  <dimension ref="A1:X58"/>
  <sheetViews>
    <sheetView view="pageBreakPreview" zoomScaleNormal="100" zoomScaleSheetLayoutView="100" workbookViewId="0"/>
  </sheetViews>
  <sheetFormatPr defaultRowHeight="14.25" x14ac:dyDescent="0.25"/>
  <cols>
    <col min="1" max="1" width="3.875" style="27" customWidth="1"/>
    <col min="2" max="2" width="6.75" style="27" customWidth="1"/>
    <col min="3" max="3" width="5.375" style="27" customWidth="1"/>
    <col min="4" max="4" width="13.375" style="27" customWidth="1"/>
    <col min="5" max="9" width="7.875" style="27" customWidth="1"/>
    <col min="10" max="10" width="8.875" style="27" customWidth="1"/>
    <col min="11" max="13" width="9.875" style="27" customWidth="1"/>
    <col min="14" max="17" width="10.375" style="27" customWidth="1"/>
    <col min="18" max="16384" width="9" style="27"/>
  </cols>
  <sheetData>
    <row r="1" spans="1:24" ht="21" x14ac:dyDescent="0.25">
      <c r="A1" s="238" t="s">
        <v>76</v>
      </c>
      <c r="B1" s="14"/>
      <c r="C1" s="14"/>
      <c r="D1" s="14"/>
      <c r="E1" s="14"/>
      <c r="F1" s="14"/>
      <c r="G1" s="14"/>
      <c r="H1" s="14"/>
      <c r="I1" s="14"/>
      <c r="J1" s="14"/>
      <c r="K1" s="14"/>
      <c r="L1" s="14"/>
    </row>
    <row r="2" spans="1:24" x14ac:dyDescent="0.25">
      <c r="D2" s="212"/>
      <c r="E2" s="212"/>
    </row>
    <row r="3" spans="1:24" x14ac:dyDescent="0.25">
      <c r="A3" s="21" t="s">
        <v>469</v>
      </c>
    </row>
    <row r="4" spans="1:24" x14ac:dyDescent="0.25">
      <c r="A4" s="345" t="s">
        <v>23</v>
      </c>
      <c r="B4" s="345" t="s">
        <v>53</v>
      </c>
      <c r="C4" s="347" t="s">
        <v>54</v>
      </c>
      <c r="D4" s="348"/>
      <c r="E4" s="29" t="s">
        <v>24</v>
      </c>
      <c r="F4" s="29" t="s">
        <v>25</v>
      </c>
      <c r="G4" s="29" t="s">
        <v>26</v>
      </c>
      <c r="H4" s="28" t="s">
        <v>9</v>
      </c>
      <c r="I4" s="28" t="s">
        <v>72</v>
      </c>
      <c r="J4" s="28" t="s">
        <v>72</v>
      </c>
      <c r="K4" s="20"/>
      <c r="L4" s="20"/>
      <c r="M4" s="20"/>
      <c r="N4" s="20"/>
      <c r="W4" s="20"/>
      <c r="X4" s="20"/>
    </row>
    <row r="5" spans="1:24" x14ac:dyDescent="0.25">
      <c r="A5" s="346"/>
      <c r="B5" s="346"/>
      <c r="C5" s="349"/>
      <c r="D5" s="350"/>
      <c r="E5" s="178" t="s">
        <v>55</v>
      </c>
      <c r="F5" s="178" t="s">
        <v>55</v>
      </c>
      <c r="G5" s="178" t="s">
        <v>55</v>
      </c>
      <c r="H5" s="178" t="s">
        <v>55</v>
      </c>
      <c r="I5" s="178" t="s">
        <v>56</v>
      </c>
      <c r="J5" s="178" t="s">
        <v>55</v>
      </c>
    </row>
    <row r="6" spans="1:24" ht="29.25" customHeight="1" x14ac:dyDescent="0.25">
      <c r="A6" s="330" t="s">
        <v>57</v>
      </c>
      <c r="B6" s="338" t="s">
        <v>361</v>
      </c>
      <c r="C6" s="333" t="s">
        <v>58</v>
      </c>
      <c r="D6" s="334"/>
      <c r="E6" s="178">
        <v>0</v>
      </c>
      <c r="F6" s="178">
        <v>1</v>
      </c>
      <c r="G6" s="178">
        <v>0</v>
      </c>
      <c r="H6" s="235">
        <v>0</v>
      </c>
      <c r="I6" s="236" t="s">
        <v>73</v>
      </c>
      <c r="J6" s="235">
        <v>0</v>
      </c>
      <c r="K6" s="199"/>
      <c r="L6" s="199"/>
      <c r="M6" s="199"/>
    </row>
    <row r="7" spans="1:24" x14ac:dyDescent="0.25">
      <c r="A7" s="331"/>
      <c r="B7" s="340"/>
      <c r="C7" s="335" t="s">
        <v>59</v>
      </c>
      <c r="D7" s="178" t="s">
        <v>60</v>
      </c>
      <c r="E7" s="178">
        <v>0</v>
      </c>
      <c r="F7" s="178">
        <v>1</v>
      </c>
      <c r="G7" s="178">
        <v>0</v>
      </c>
      <c r="H7" s="235">
        <v>0</v>
      </c>
      <c r="I7" s="255" t="s">
        <v>323</v>
      </c>
      <c r="J7" s="235">
        <v>0</v>
      </c>
      <c r="K7" s="199"/>
      <c r="L7" s="199"/>
      <c r="M7" s="199"/>
    </row>
    <row r="8" spans="1:24" x14ac:dyDescent="0.25">
      <c r="A8" s="331"/>
      <c r="B8" s="340"/>
      <c r="C8" s="336"/>
      <c r="D8" s="178" t="s">
        <v>28</v>
      </c>
      <c r="E8" s="178">
        <v>0</v>
      </c>
      <c r="F8" s="178">
        <v>0</v>
      </c>
      <c r="G8" s="178">
        <v>0</v>
      </c>
      <c r="H8" s="235">
        <v>0</v>
      </c>
      <c r="I8" s="255" t="s">
        <v>323</v>
      </c>
      <c r="J8" s="235">
        <v>0</v>
      </c>
      <c r="K8" s="199"/>
      <c r="L8" s="199"/>
      <c r="M8" s="199"/>
    </row>
    <row r="9" spans="1:24" x14ac:dyDescent="0.25">
      <c r="A9" s="331"/>
      <c r="B9" s="340"/>
      <c r="C9" s="336"/>
      <c r="D9" s="178" t="s">
        <v>29</v>
      </c>
      <c r="E9" s="178">
        <v>0</v>
      </c>
      <c r="F9" s="178">
        <v>0</v>
      </c>
      <c r="G9" s="178">
        <v>0</v>
      </c>
      <c r="H9" s="235">
        <v>0</v>
      </c>
      <c r="I9" s="255" t="s">
        <v>323</v>
      </c>
      <c r="J9" s="235">
        <v>0</v>
      </c>
      <c r="K9" s="199"/>
      <c r="L9" s="199"/>
      <c r="M9" s="199"/>
    </row>
    <row r="10" spans="1:24" x14ac:dyDescent="0.25">
      <c r="A10" s="331"/>
      <c r="B10" s="340"/>
      <c r="C10" s="337"/>
      <c r="D10" s="178" t="s">
        <v>30</v>
      </c>
      <c r="E10" s="178">
        <v>0</v>
      </c>
      <c r="F10" s="178">
        <v>0</v>
      </c>
      <c r="G10" s="178">
        <v>0</v>
      </c>
      <c r="H10" s="235">
        <v>0</v>
      </c>
      <c r="I10" s="255" t="s">
        <v>323</v>
      </c>
      <c r="J10" s="235">
        <v>0</v>
      </c>
      <c r="K10" s="199"/>
      <c r="L10" s="199"/>
      <c r="M10" s="199"/>
    </row>
    <row r="11" spans="1:24" x14ac:dyDescent="0.25">
      <c r="A11" s="331"/>
      <c r="B11" s="340"/>
      <c r="C11" s="341" t="s">
        <v>61</v>
      </c>
      <c r="D11" s="342"/>
      <c r="E11" s="178">
        <v>0</v>
      </c>
      <c r="F11" s="178">
        <v>0</v>
      </c>
      <c r="G11" s="178">
        <v>0</v>
      </c>
      <c r="H11" s="235">
        <v>0</v>
      </c>
      <c r="I11" s="255" t="s">
        <v>323</v>
      </c>
      <c r="J11" s="235">
        <v>0</v>
      </c>
      <c r="K11" s="199"/>
      <c r="L11" s="199"/>
      <c r="M11" s="199"/>
    </row>
    <row r="12" spans="1:24" x14ac:dyDescent="0.25">
      <c r="A12" s="331"/>
      <c r="B12" s="340"/>
      <c r="C12" s="335" t="s">
        <v>59</v>
      </c>
      <c r="D12" s="178" t="s">
        <v>60</v>
      </c>
      <c r="E12" s="178">
        <v>0</v>
      </c>
      <c r="F12" s="178">
        <v>0</v>
      </c>
      <c r="G12" s="178">
        <v>0</v>
      </c>
      <c r="H12" s="235">
        <v>0</v>
      </c>
      <c r="I12" s="255" t="s">
        <v>323</v>
      </c>
      <c r="J12" s="235">
        <v>0</v>
      </c>
      <c r="K12" s="199"/>
      <c r="L12" s="199"/>
      <c r="M12" s="199"/>
    </row>
    <row r="13" spans="1:24" x14ac:dyDescent="0.25">
      <c r="A13" s="331"/>
      <c r="B13" s="340"/>
      <c r="C13" s="336"/>
      <c r="D13" s="178" t="s">
        <v>28</v>
      </c>
      <c r="E13" s="178">
        <v>0</v>
      </c>
      <c r="F13" s="178">
        <v>0</v>
      </c>
      <c r="G13" s="178">
        <v>0</v>
      </c>
      <c r="H13" s="235">
        <v>0</v>
      </c>
      <c r="I13" s="255" t="s">
        <v>323</v>
      </c>
      <c r="J13" s="235">
        <v>0</v>
      </c>
      <c r="K13" s="199"/>
      <c r="L13" s="199"/>
      <c r="M13" s="199"/>
    </row>
    <row r="14" spans="1:24" x14ac:dyDescent="0.25">
      <c r="A14" s="331"/>
      <c r="B14" s="340"/>
      <c r="C14" s="336"/>
      <c r="D14" s="178" t="s">
        <v>29</v>
      </c>
      <c r="E14" s="178">
        <v>0</v>
      </c>
      <c r="F14" s="178">
        <v>0</v>
      </c>
      <c r="G14" s="178">
        <v>0</v>
      </c>
      <c r="H14" s="235">
        <v>0</v>
      </c>
      <c r="I14" s="255" t="s">
        <v>323</v>
      </c>
      <c r="J14" s="235">
        <v>0</v>
      </c>
      <c r="K14" s="199"/>
      <c r="L14" s="199"/>
      <c r="M14" s="199"/>
    </row>
    <row r="15" spans="1:24" x14ac:dyDescent="0.25">
      <c r="A15" s="331"/>
      <c r="B15" s="339"/>
      <c r="C15" s="337"/>
      <c r="D15" s="178" t="s">
        <v>30</v>
      </c>
      <c r="E15" s="178">
        <v>0</v>
      </c>
      <c r="F15" s="178">
        <v>0</v>
      </c>
      <c r="G15" s="178">
        <v>0</v>
      </c>
      <c r="H15" s="235">
        <v>0</v>
      </c>
      <c r="I15" s="255" t="s">
        <v>323</v>
      </c>
      <c r="J15" s="235">
        <v>0</v>
      </c>
      <c r="K15" s="199"/>
      <c r="L15" s="199"/>
      <c r="M15" s="199"/>
    </row>
    <row r="16" spans="1:24" ht="29.25" customHeight="1" x14ac:dyDescent="0.25">
      <c r="A16" s="331"/>
      <c r="B16" s="338" t="s">
        <v>215</v>
      </c>
      <c r="C16" s="333" t="s">
        <v>381</v>
      </c>
      <c r="D16" s="334"/>
      <c r="E16" s="178">
        <v>0.67</v>
      </c>
      <c r="F16" s="178">
        <v>0.55000000000000004</v>
      </c>
      <c r="G16" s="178">
        <v>0.77</v>
      </c>
      <c r="H16" s="235">
        <v>0.78</v>
      </c>
      <c r="I16" s="236" t="s">
        <v>420</v>
      </c>
      <c r="J16" s="235">
        <v>0.53</v>
      </c>
      <c r="K16" s="199"/>
      <c r="L16" s="199"/>
      <c r="M16" s="199"/>
    </row>
    <row r="17" spans="1:13" x14ac:dyDescent="0.25">
      <c r="A17" s="331"/>
      <c r="B17" s="340"/>
      <c r="C17" s="335" t="s">
        <v>59</v>
      </c>
      <c r="D17" s="178" t="s">
        <v>60</v>
      </c>
      <c r="E17" s="178">
        <v>0.47</v>
      </c>
      <c r="F17" s="178">
        <v>0.36</v>
      </c>
      <c r="G17" s="178">
        <v>0.54</v>
      </c>
      <c r="H17" s="235">
        <v>0.67</v>
      </c>
      <c r="I17" s="255" t="s">
        <v>323</v>
      </c>
      <c r="J17" s="235">
        <v>0.41</v>
      </c>
      <c r="K17" s="199"/>
      <c r="L17" s="199"/>
      <c r="M17" s="199"/>
    </row>
    <row r="18" spans="1:13" x14ac:dyDescent="0.25">
      <c r="A18" s="331"/>
      <c r="B18" s="340"/>
      <c r="C18" s="336"/>
      <c r="D18" s="178" t="s">
        <v>28</v>
      </c>
      <c r="E18" s="178">
        <v>0.31</v>
      </c>
      <c r="F18" s="178">
        <v>0.34</v>
      </c>
      <c r="G18" s="178">
        <v>0.19</v>
      </c>
      <c r="H18" s="235">
        <v>0.25</v>
      </c>
      <c r="I18" s="255" t="s">
        <v>323</v>
      </c>
      <c r="J18" s="235">
        <v>7.0000000000000007E-2</v>
      </c>
      <c r="K18" s="199"/>
      <c r="L18" s="199"/>
      <c r="M18" s="199"/>
    </row>
    <row r="19" spans="1:13" x14ac:dyDescent="0.25">
      <c r="A19" s="331"/>
      <c r="B19" s="340"/>
      <c r="C19" s="336"/>
      <c r="D19" s="178" t="s">
        <v>29</v>
      </c>
      <c r="E19" s="178">
        <v>3.2</v>
      </c>
      <c r="F19" s="178">
        <v>3.57</v>
      </c>
      <c r="G19" s="178">
        <v>4.18</v>
      </c>
      <c r="H19" s="235">
        <v>3.21</v>
      </c>
      <c r="I19" s="255" t="s">
        <v>323</v>
      </c>
      <c r="J19" s="235">
        <v>2.0299999999999998</v>
      </c>
      <c r="K19" s="199"/>
      <c r="L19" s="199"/>
      <c r="M19" s="199"/>
    </row>
    <row r="20" spans="1:13" x14ac:dyDescent="0.25">
      <c r="A20" s="331"/>
      <c r="B20" s="340"/>
      <c r="C20" s="337"/>
      <c r="D20" s="178" t="s">
        <v>30</v>
      </c>
      <c r="E20" s="178">
        <v>4.12</v>
      </c>
      <c r="F20" s="178">
        <v>2.79</v>
      </c>
      <c r="G20" s="178">
        <v>4.66</v>
      </c>
      <c r="H20" s="251">
        <v>3.3</v>
      </c>
      <c r="I20" s="255" t="s">
        <v>323</v>
      </c>
      <c r="J20" s="251">
        <v>2.85</v>
      </c>
      <c r="K20" s="199"/>
      <c r="L20" s="199"/>
      <c r="M20" s="199"/>
    </row>
    <row r="21" spans="1:13" ht="44.25" customHeight="1" x14ac:dyDescent="0.25">
      <c r="A21" s="331"/>
      <c r="B21" s="340"/>
      <c r="C21" s="333" t="s">
        <v>62</v>
      </c>
      <c r="D21" s="334"/>
      <c r="E21" s="178">
        <v>0.35</v>
      </c>
      <c r="F21" s="178">
        <v>0.36</v>
      </c>
      <c r="G21" s="200">
        <v>0.31</v>
      </c>
      <c r="H21" s="269">
        <v>0.42</v>
      </c>
      <c r="I21" s="255" t="s">
        <v>323</v>
      </c>
      <c r="J21" s="255" t="s">
        <v>323</v>
      </c>
      <c r="K21" s="199"/>
      <c r="L21" s="199"/>
      <c r="M21" s="199"/>
    </row>
    <row r="22" spans="1:13" ht="30" customHeight="1" x14ac:dyDescent="0.25">
      <c r="A22" s="331"/>
      <c r="B22" s="340"/>
      <c r="C22" s="333" t="s">
        <v>67</v>
      </c>
      <c r="D22" s="334"/>
      <c r="E22" s="178">
        <v>0.56000000000000005</v>
      </c>
      <c r="F22" s="178">
        <v>0.41</v>
      </c>
      <c r="G22" s="140">
        <v>0.4</v>
      </c>
      <c r="H22" s="235">
        <v>0.24</v>
      </c>
      <c r="I22" s="236" t="s">
        <v>420</v>
      </c>
      <c r="J22" s="235">
        <v>0.66</v>
      </c>
      <c r="K22" s="199"/>
      <c r="L22" s="199"/>
      <c r="M22" s="199"/>
    </row>
    <row r="23" spans="1:13" x14ac:dyDescent="0.25">
      <c r="A23" s="331"/>
      <c r="B23" s="340"/>
      <c r="C23" s="335" t="s">
        <v>59</v>
      </c>
      <c r="D23" s="178" t="s">
        <v>60</v>
      </c>
      <c r="E23" s="178">
        <v>0.65</v>
      </c>
      <c r="F23" s="178">
        <v>0.55000000000000004</v>
      </c>
      <c r="G23" s="178">
        <v>0.55000000000000004</v>
      </c>
      <c r="H23" s="235">
        <v>0.66</v>
      </c>
      <c r="I23" s="255" t="s">
        <v>323</v>
      </c>
      <c r="J23" s="235">
        <v>0.85</v>
      </c>
      <c r="K23" s="199"/>
      <c r="L23" s="199"/>
      <c r="M23" s="199"/>
    </row>
    <row r="24" spans="1:13" x14ac:dyDescent="0.25">
      <c r="A24" s="331"/>
      <c r="B24" s="340"/>
      <c r="C24" s="336"/>
      <c r="D24" s="178" t="s">
        <v>28</v>
      </c>
      <c r="E24" s="178">
        <v>0.13</v>
      </c>
      <c r="F24" s="140">
        <v>0.1</v>
      </c>
      <c r="G24" s="178">
        <v>0.11</v>
      </c>
      <c r="H24" s="235">
        <v>0.06</v>
      </c>
      <c r="I24" s="255" t="s">
        <v>323</v>
      </c>
      <c r="J24" s="270">
        <v>0.13849795916332275</v>
      </c>
      <c r="K24" s="199"/>
      <c r="L24" s="199"/>
      <c r="M24" s="199"/>
    </row>
    <row r="25" spans="1:13" x14ac:dyDescent="0.25">
      <c r="A25" s="331"/>
      <c r="B25" s="340"/>
      <c r="C25" s="336"/>
      <c r="D25" s="178" t="s">
        <v>29</v>
      </c>
      <c r="E25" s="140">
        <v>0</v>
      </c>
      <c r="F25" s="140">
        <v>0</v>
      </c>
      <c r="G25" s="140">
        <v>0</v>
      </c>
      <c r="H25" s="251">
        <v>0</v>
      </c>
      <c r="I25" s="255" t="s">
        <v>323</v>
      </c>
      <c r="J25" s="270">
        <v>5.51</v>
      </c>
      <c r="K25" s="199"/>
      <c r="L25" s="199"/>
      <c r="M25" s="199"/>
    </row>
    <row r="26" spans="1:13" x14ac:dyDescent="0.25">
      <c r="A26" s="331"/>
      <c r="B26" s="340"/>
      <c r="C26" s="337"/>
      <c r="D26" s="178" t="s">
        <v>30</v>
      </c>
      <c r="E26" s="178">
        <v>5.81</v>
      </c>
      <c r="F26" s="178">
        <v>4.21</v>
      </c>
      <c r="G26" s="178">
        <v>7.06</v>
      </c>
      <c r="H26" s="235">
        <v>4.18</v>
      </c>
      <c r="I26" s="255" t="s">
        <v>323</v>
      </c>
      <c r="J26" s="270">
        <v>7.88</v>
      </c>
      <c r="K26" s="199"/>
      <c r="L26" s="199"/>
      <c r="M26" s="199"/>
    </row>
    <row r="27" spans="1:13" ht="33.75" customHeight="1" x14ac:dyDescent="0.25">
      <c r="A27" s="331"/>
      <c r="B27" s="339"/>
      <c r="C27" s="333" t="s">
        <v>63</v>
      </c>
      <c r="D27" s="334"/>
      <c r="E27" s="178">
        <v>0.54</v>
      </c>
      <c r="F27" s="178">
        <v>0.49</v>
      </c>
      <c r="G27" s="200">
        <v>0.52</v>
      </c>
      <c r="H27" s="269">
        <v>0.56999999999999995</v>
      </c>
      <c r="I27" s="255" t="s">
        <v>323</v>
      </c>
      <c r="J27" s="255" t="s">
        <v>323</v>
      </c>
      <c r="K27" s="199"/>
      <c r="L27" s="199"/>
      <c r="M27" s="199"/>
    </row>
    <row r="28" spans="1:13" ht="30.75" customHeight="1" x14ac:dyDescent="0.25">
      <c r="A28" s="331"/>
      <c r="B28" s="338" t="s">
        <v>214</v>
      </c>
      <c r="C28" s="333" t="s">
        <v>58</v>
      </c>
      <c r="D28" s="334"/>
      <c r="E28" s="178">
        <v>1.96</v>
      </c>
      <c r="F28" s="178">
        <v>1.87</v>
      </c>
      <c r="G28" s="178">
        <v>2.4300000000000002</v>
      </c>
      <c r="H28" s="235">
        <v>2.33</v>
      </c>
      <c r="I28" s="236" t="s">
        <v>421</v>
      </c>
      <c r="J28" s="270">
        <v>1.9</v>
      </c>
      <c r="K28" s="199"/>
      <c r="L28" s="199"/>
      <c r="M28" s="199"/>
    </row>
    <row r="29" spans="1:13" x14ac:dyDescent="0.25">
      <c r="A29" s="331"/>
      <c r="B29" s="340"/>
      <c r="C29" s="335" t="s">
        <v>59</v>
      </c>
      <c r="D29" s="178" t="s">
        <v>60</v>
      </c>
      <c r="E29" s="178">
        <v>1.93</v>
      </c>
      <c r="F29" s="140">
        <v>1.7</v>
      </c>
      <c r="G29" s="140">
        <v>2.2000000000000002</v>
      </c>
      <c r="H29" s="235">
        <v>2.4700000000000002</v>
      </c>
      <c r="I29" s="255" t="s">
        <v>323</v>
      </c>
      <c r="J29" s="270">
        <v>2</v>
      </c>
      <c r="K29" s="199"/>
      <c r="L29" s="199"/>
      <c r="M29" s="199"/>
    </row>
    <row r="30" spans="1:13" x14ac:dyDescent="0.25">
      <c r="A30" s="331"/>
      <c r="B30" s="340"/>
      <c r="C30" s="336"/>
      <c r="D30" s="178" t="s">
        <v>28</v>
      </c>
      <c r="E30" s="178">
        <v>0.8</v>
      </c>
      <c r="F30" s="178">
        <v>1.02</v>
      </c>
      <c r="G30" s="178">
        <v>1.37</v>
      </c>
      <c r="H30" s="235">
        <v>0.49</v>
      </c>
      <c r="I30" s="255" t="s">
        <v>323</v>
      </c>
      <c r="J30" s="235">
        <v>0.34</v>
      </c>
      <c r="K30" s="199"/>
      <c r="L30" s="199"/>
      <c r="M30" s="199"/>
    </row>
    <row r="31" spans="1:13" x14ac:dyDescent="0.25">
      <c r="A31" s="331"/>
      <c r="B31" s="340"/>
      <c r="C31" s="336"/>
      <c r="D31" s="178" t="s">
        <v>29</v>
      </c>
      <c r="E31" s="178">
        <v>4.79</v>
      </c>
      <c r="F31" s="178">
        <v>5.95</v>
      </c>
      <c r="G31" s="178">
        <v>8.36</v>
      </c>
      <c r="H31" s="235">
        <v>6.02</v>
      </c>
      <c r="I31" s="255" t="s">
        <v>323</v>
      </c>
      <c r="J31" s="235">
        <v>4.05</v>
      </c>
      <c r="K31" s="199"/>
      <c r="L31" s="199"/>
      <c r="M31" s="199"/>
    </row>
    <row r="32" spans="1:13" x14ac:dyDescent="0.25">
      <c r="A32" s="331"/>
      <c r="B32" s="340"/>
      <c r="C32" s="337"/>
      <c r="D32" s="178" t="s">
        <v>30</v>
      </c>
      <c r="E32" s="178">
        <v>6.33</v>
      </c>
      <c r="F32" s="178">
        <v>6.15</v>
      </c>
      <c r="G32" s="178">
        <v>6.86</v>
      </c>
      <c r="H32" s="235">
        <v>5.78</v>
      </c>
      <c r="I32" s="255" t="s">
        <v>323</v>
      </c>
      <c r="J32" s="235">
        <v>4.9800000000000004</v>
      </c>
      <c r="K32" s="199"/>
      <c r="L32" s="199"/>
      <c r="M32" s="199"/>
    </row>
    <row r="33" spans="1:13" x14ac:dyDescent="0.25">
      <c r="A33" s="331"/>
      <c r="B33" s="340"/>
      <c r="C33" s="341" t="s">
        <v>64</v>
      </c>
      <c r="D33" s="342"/>
      <c r="E33" s="178">
        <v>1.32</v>
      </c>
      <c r="F33" s="178">
        <v>1.18</v>
      </c>
      <c r="G33" s="178">
        <v>1.21</v>
      </c>
      <c r="H33" s="235">
        <v>0.75</v>
      </c>
      <c r="I33" s="236" t="s">
        <v>421</v>
      </c>
      <c r="J33" s="235">
        <v>1.43</v>
      </c>
      <c r="K33" s="199"/>
      <c r="L33" s="199"/>
      <c r="M33" s="199"/>
    </row>
    <row r="34" spans="1:13" x14ac:dyDescent="0.25">
      <c r="A34" s="331"/>
      <c r="B34" s="340"/>
      <c r="C34" s="335" t="s">
        <v>59</v>
      </c>
      <c r="D34" s="178" t="s">
        <v>60</v>
      </c>
      <c r="E34" s="178">
        <v>1.49</v>
      </c>
      <c r="F34" s="178">
        <v>1.18</v>
      </c>
      <c r="G34" s="178">
        <v>2.11</v>
      </c>
      <c r="H34" s="235">
        <v>1.87</v>
      </c>
      <c r="I34" s="255" t="s">
        <v>323</v>
      </c>
      <c r="J34" s="235">
        <v>2.1800000000000002</v>
      </c>
      <c r="K34" s="199"/>
      <c r="L34" s="199"/>
      <c r="M34" s="199"/>
    </row>
    <row r="35" spans="1:13" x14ac:dyDescent="0.25">
      <c r="A35" s="331"/>
      <c r="B35" s="340"/>
      <c r="C35" s="336"/>
      <c r="D35" s="178" t="s">
        <v>28</v>
      </c>
      <c r="E35" s="178">
        <v>0.77</v>
      </c>
      <c r="F35" s="178">
        <v>0.71</v>
      </c>
      <c r="G35" s="140">
        <v>0.4</v>
      </c>
      <c r="H35" s="235">
        <v>0.18</v>
      </c>
      <c r="I35" s="255" t="s">
        <v>323</v>
      </c>
      <c r="J35" s="270">
        <v>0.55399183665329099</v>
      </c>
      <c r="K35" s="199"/>
      <c r="L35" s="199"/>
      <c r="M35" s="199"/>
    </row>
    <row r="36" spans="1:13" x14ac:dyDescent="0.25">
      <c r="A36" s="331"/>
      <c r="B36" s="340"/>
      <c r="C36" s="336"/>
      <c r="D36" s="178" t="s">
        <v>29</v>
      </c>
      <c r="E36" s="140">
        <v>0</v>
      </c>
      <c r="F36" s="140">
        <v>0</v>
      </c>
      <c r="G36" s="140">
        <v>0</v>
      </c>
      <c r="H36" s="251">
        <v>0</v>
      </c>
      <c r="I36" s="255" t="s">
        <v>323</v>
      </c>
      <c r="J36" s="270">
        <v>5.51</v>
      </c>
      <c r="K36" s="199"/>
      <c r="L36" s="199"/>
      <c r="M36" s="199"/>
    </row>
    <row r="37" spans="1:13" x14ac:dyDescent="0.25">
      <c r="A37" s="331"/>
      <c r="B37" s="339"/>
      <c r="C37" s="337"/>
      <c r="D37" s="178" t="s">
        <v>30</v>
      </c>
      <c r="E37" s="178">
        <v>7.75</v>
      </c>
      <c r="F37" s="178">
        <v>12.62</v>
      </c>
      <c r="G37" s="178">
        <v>10.59</v>
      </c>
      <c r="H37" s="251">
        <v>16.7</v>
      </c>
      <c r="I37" s="255" t="s">
        <v>323</v>
      </c>
      <c r="J37" s="270">
        <v>7.88</v>
      </c>
      <c r="K37" s="199"/>
      <c r="L37" s="199"/>
      <c r="M37" s="199"/>
    </row>
    <row r="38" spans="1:13" ht="30.75" customHeight="1" x14ac:dyDescent="0.25">
      <c r="A38" s="331"/>
      <c r="B38" s="338" t="s">
        <v>74</v>
      </c>
      <c r="C38" s="333" t="s">
        <v>58</v>
      </c>
      <c r="D38" s="334"/>
      <c r="E38" s="178">
        <v>0.02</v>
      </c>
      <c r="F38" s="140">
        <v>0.1</v>
      </c>
      <c r="G38" s="178">
        <v>0.05</v>
      </c>
      <c r="H38" s="235">
        <v>0.01</v>
      </c>
      <c r="I38" s="271" t="s">
        <v>323</v>
      </c>
      <c r="J38" s="235">
        <v>0.04</v>
      </c>
      <c r="K38" s="199"/>
      <c r="L38" s="199"/>
      <c r="M38" s="199"/>
    </row>
    <row r="39" spans="1:13" x14ac:dyDescent="0.25">
      <c r="A39" s="331"/>
      <c r="B39" s="340"/>
      <c r="C39" s="335" t="s">
        <v>59</v>
      </c>
      <c r="D39" s="178" t="s">
        <v>60</v>
      </c>
      <c r="E39" s="178">
        <v>0.01</v>
      </c>
      <c r="F39" s="178">
        <v>0.13</v>
      </c>
      <c r="G39" s="178">
        <v>0.03</v>
      </c>
      <c r="H39" s="235">
        <v>0.01</v>
      </c>
      <c r="I39" s="255" t="s">
        <v>323</v>
      </c>
      <c r="J39" s="270">
        <v>4.9000000000000002E-2</v>
      </c>
      <c r="K39" s="199"/>
      <c r="L39" s="199"/>
      <c r="M39" s="199"/>
    </row>
    <row r="40" spans="1:13" x14ac:dyDescent="0.25">
      <c r="A40" s="331"/>
      <c r="B40" s="340"/>
      <c r="C40" s="336"/>
      <c r="D40" s="178" t="s">
        <v>28</v>
      </c>
      <c r="E40" s="178">
        <v>0.01</v>
      </c>
      <c r="F40" s="178">
        <v>0.01</v>
      </c>
      <c r="G40" s="178">
        <v>0.14000000000000001</v>
      </c>
      <c r="H40" s="235">
        <v>0.01</v>
      </c>
      <c r="I40" s="255" t="s">
        <v>323</v>
      </c>
      <c r="J40" s="270">
        <v>8.0990541317155923E-4</v>
      </c>
      <c r="K40" s="199"/>
      <c r="L40" s="199"/>
      <c r="M40" s="199"/>
    </row>
    <row r="41" spans="1:13" x14ac:dyDescent="0.25">
      <c r="A41" s="331"/>
      <c r="B41" s="340"/>
      <c r="C41" s="336"/>
      <c r="D41" s="178" t="s">
        <v>29</v>
      </c>
      <c r="E41" s="178">
        <v>0.1</v>
      </c>
      <c r="F41" s="178">
        <v>0.08</v>
      </c>
      <c r="G41" s="178">
        <v>0.06</v>
      </c>
      <c r="H41" s="235">
        <v>0.02</v>
      </c>
      <c r="I41" s="255" t="s">
        <v>323</v>
      </c>
      <c r="J41" s="270">
        <v>2.5932412030370097E-2</v>
      </c>
      <c r="K41" s="199"/>
      <c r="L41" s="199"/>
      <c r="M41" s="199"/>
    </row>
    <row r="42" spans="1:13" x14ac:dyDescent="0.25">
      <c r="A42" s="331"/>
      <c r="B42" s="340"/>
      <c r="C42" s="337"/>
      <c r="D42" s="178" t="s">
        <v>30</v>
      </c>
      <c r="E42" s="178">
        <v>0.06</v>
      </c>
      <c r="F42" s="178">
        <v>0.04</v>
      </c>
      <c r="G42" s="178">
        <v>7.0000000000000007E-2</v>
      </c>
      <c r="H42" s="235">
        <v>0.05</v>
      </c>
      <c r="I42" s="255" t="s">
        <v>323</v>
      </c>
      <c r="J42" s="270">
        <v>7.8508872214120964E-2</v>
      </c>
      <c r="K42" s="199"/>
      <c r="L42" s="199"/>
      <c r="M42" s="199"/>
    </row>
    <row r="43" spans="1:13" ht="46.5" customHeight="1" x14ac:dyDescent="0.25">
      <c r="A43" s="331"/>
      <c r="B43" s="340"/>
      <c r="C43" s="333" t="s">
        <v>245</v>
      </c>
      <c r="D43" s="334"/>
      <c r="E43" s="178">
        <v>0.01</v>
      </c>
      <c r="F43" s="178">
        <v>0.04</v>
      </c>
      <c r="G43" s="200">
        <v>0.03</v>
      </c>
      <c r="H43" s="269">
        <v>0.01</v>
      </c>
      <c r="I43" s="255" t="s">
        <v>323</v>
      </c>
      <c r="J43" s="255" t="s">
        <v>323</v>
      </c>
      <c r="K43" s="199"/>
      <c r="L43" s="199"/>
      <c r="M43" s="199"/>
    </row>
    <row r="44" spans="1:13" x14ac:dyDescent="0.25">
      <c r="A44" s="331"/>
      <c r="B44" s="340"/>
      <c r="C44" s="341" t="s">
        <v>67</v>
      </c>
      <c r="D44" s="342"/>
      <c r="E44" s="178">
        <v>0.03</v>
      </c>
      <c r="F44" s="178">
        <v>0.01</v>
      </c>
      <c r="G44" s="178">
        <v>0.01</v>
      </c>
      <c r="H44" s="235">
        <v>0.01</v>
      </c>
      <c r="I44" s="255" t="s">
        <v>323</v>
      </c>
      <c r="J44" s="235">
        <v>0.03</v>
      </c>
      <c r="K44" s="199"/>
      <c r="L44" s="199"/>
      <c r="M44" s="199"/>
    </row>
    <row r="45" spans="1:13" x14ac:dyDescent="0.25">
      <c r="A45" s="331"/>
      <c r="B45" s="340"/>
      <c r="C45" s="335" t="s">
        <v>59</v>
      </c>
      <c r="D45" s="178" t="s">
        <v>60</v>
      </c>
      <c r="E45" s="178">
        <v>0.05</v>
      </c>
      <c r="F45" s="178">
        <v>0.02</v>
      </c>
      <c r="G45" s="178">
        <v>0.01</v>
      </c>
      <c r="H45" s="235">
        <v>0.04</v>
      </c>
      <c r="I45" s="255" t="s">
        <v>323</v>
      </c>
      <c r="J45" s="270">
        <v>5.8999999999999997E-2</v>
      </c>
      <c r="K45" s="199"/>
      <c r="L45" s="199"/>
      <c r="M45" s="199"/>
    </row>
    <row r="46" spans="1:13" x14ac:dyDescent="0.25">
      <c r="A46" s="331"/>
      <c r="B46" s="340"/>
      <c r="C46" s="336"/>
      <c r="D46" s="178" t="s">
        <v>28</v>
      </c>
      <c r="E46" s="178">
        <v>0.01</v>
      </c>
      <c r="F46" s="140">
        <v>0</v>
      </c>
      <c r="G46" s="178">
        <v>0.01</v>
      </c>
      <c r="H46" s="235">
        <v>0.01</v>
      </c>
      <c r="I46" s="255" t="s">
        <v>323</v>
      </c>
      <c r="J46" s="270">
        <v>5.4014204073695874E-3</v>
      </c>
      <c r="K46" s="199"/>
      <c r="L46" s="199"/>
      <c r="M46" s="199"/>
    </row>
    <row r="47" spans="1:13" x14ac:dyDescent="0.25">
      <c r="A47" s="331"/>
      <c r="B47" s="340"/>
      <c r="C47" s="336"/>
      <c r="D47" s="178" t="s">
        <v>29</v>
      </c>
      <c r="E47" s="140">
        <v>0</v>
      </c>
      <c r="F47" s="140">
        <v>0</v>
      </c>
      <c r="G47" s="140">
        <v>0</v>
      </c>
      <c r="H47" s="251">
        <v>0</v>
      </c>
      <c r="I47" s="255" t="s">
        <v>323</v>
      </c>
      <c r="J47" s="270">
        <v>0.16726250103390281</v>
      </c>
      <c r="K47" s="199"/>
      <c r="L47" s="199"/>
      <c r="M47" s="199"/>
    </row>
    <row r="48" spans="1:13" x14ac:dyDescent="0.25">
      <c r="A48" s="331"/>
      <c r="B48" s="340"/>
      <c r="C48" s="337"/>
      <c r="D48" s="178" t="s">
        <v>30</v>
      </c>
      <c r="E48" s="178">
        <v>0.05</v>
      </c>
      <c r="F48" s="178">
        <v>0.06</v>
      </c>
      <c r="G48" s="178">
        <v>0.19</v>
      </c>
      <c r="H48" s="235">
        <v>0.03</v>
      </c>
      <c r="I48" s="255" t="s">
        <v>323</v>
      </c>
      <c r="J48" s="270">
        <v>5.7798760479309361E-2</v>
      </c>
      <c r="K48" s="199"/>
      <c r="L48" s="199"/>
      <c r="M48" s="199"/>
    </row>
    <row r="49" spans="1:13" ht="30" customHeight="1" x14ac:dyDescent="0.25">
      <c r="A49" s="331"/>
      <c r="B49" s="339"/>
      <c r="C49" s="333" t="s">
        <v>63</v>
      </c>
      <c r="D49" s="334"/>
      <c r="E49" s="178">
        <v>0.1</v>
      </c>
      <c r="F49" s="178">
        <v>0.18</v>
      </c>
      <c r="G49" s="200">
        <v>7.0000000000000007E-2</v>
      </c>
      <c r="H49" s="269">
        <v>0.03</v>
      </c>
      <c r="I49" s="255" t="s">
        <v>323</v>
      </c>
      <c r="J49" s="255" t="s">
        <v>323</v>
      </c>
      <c r="K49" s="199"/>
      <c r="L49" s="199"/>
      <c r="M49" s="199"/>
    </row>
    <row r="50" spans="1:13" ht="29.25" customHeight="1" x14ac:dyDescent="0.25">
      <c r="A50" s="331"/>
      <c r="B50" s="330" t="s">
        <v>412</v>
      </c>
      <c r="C50" s="333" t="s">
        <v>58</v>
      </c>
      <c r="D50" s="334"/>
      <c r="E50" s="189" t="s">
        <v>323</v>
      </c>
      <c r="F50" s="189" t="s">
        <v>323</v>
      </c>
      <c r="G50" s="178">
        <v>0</v>
      </c>
      <c r="H50" s="235">
        <v>0</v>
      </c>
      <c r="I50" s="257" t="s">
        <v>73</v>
      </c>
      <c r="J50" s="235">
        <v>0</v>
      </c>
      <c r="K50" s="199"/>
      <c r="L50" s="199"/>
      <c r="M50" s="199"/>
    </row>
    <row r="51" spans="1:13" x14ac:dyDescent="0.25">
      <c r="A51" s="331"/>
      <c r="B51" s="331"/>
      <c r="C51" s="335" t="s">
        <v>59</v>
      </c>
      <c r="D51" s="178" t="s">
        <v>382</v>
      </c>
      <c r="E51" s="189" t="s">
        <v>323</v>
      </c>
      <c r="F51" s="189" t="s">
        <v>323</v>
      </c>
      <c r="G51" s="178">
        <v>0</v>
      </c>
      <c r="H51" s="235">
        <v>0</v>
      </c>
      <c r="I51" s="255" t="s">
        <v>323</v>
      </c>
      <c r="J51" s="235">
        <v>0</v>
      </c>
      <c r="K51" s="199"/>
      <c r="L51" s="199"/>
      <c r="M51" s="199"/>
    </row>
    <row r="52" spans="1:13" x14ac:dyDescent="0.25">
      <c r="A52" s="331"/>
      <c r="B52" s="331"/>
      <c r="C52" s="336"/>
      <c r="D52" s="178" t="s">
        <v>246</v>
      </c>
      <c r="E52" s="189" t="s">
        <v>323</v>
      </c>
      <c r="F52" s="189" t="s">
        <v>323</v>
      </c>
      <c r="G52" s="178">
        <v>0</v>
      </c>
      <c r="H52" s="235">
        <v>0</v>
      </c>
      <c r="I52" s="255" t="s">
        <v>323</v>
      </c>
      <c r="J52" s="235">
        <v>0</v>
      </c>
      <c r="K52" s="199"/>
      <c r="L52" s="199"/>
      <c r="M52" s="199"/>
    </row>
    <row r="53" spans="1:13" x14ac:dyDescent="0.25">
      <c r="A53" s="331"/>
      <c r="B53" s="331"/>
      <c r="C53" s="336"/>
      <c r="D53" s="178" t="s">
        <v>29</v>
      </c>
      <c r="E53" s="189" t="s">
        <v>323</v>
      </c>
      <c r="F53" s="189" t="s">
        <v>323</v>
      </c>
      <c r="G53" s="178">
        <v>0</v>
      </c>
      <c r="H53" s="235">
        <v>0</v>
      </c>
      <c r="I53" s="255" t="s">
        <v>323</v>
      </c>
      <c r="J53" s="235">
        <v>0</v>
      </c>
      <c r="K53" s="199"/>
      <c r="L53" s="199"/>
      <c r="M53" s="199"/>
    </row>
    <row r="54" spans="1:13" x14ac:dyDescent="0.25">
      <c r="A54" s="332"/>
      <c r="B54" s="332"/>
      <c r="C54" s="337"/>
      <c r="D54" s="178" t="s">
        <v>30</v>
      </c>
      <c r="E54" s="189" t="s">
        <v>323</v>
      </c>
      <c r="F54" s="189" t="s">
        <v>323</v>
      </c>
      <c r="G54" s="178">
        <v>0</v>
      </c>
      <c r="H54" s="235">
        <v>0</v>
      </c>
      <c r="I54" s="255" t="s">
        <v>323</v>
      </c>
      <c r="J54" s="235">
        <v>0</v>
      </c>
      <c r="K54" s="199"/>
      <c r="L54" s="199"/>
      <c r="M54" s="199"/>
    </row>
    <row r="55" spans="1:13" ht="40.5" customHeight="1" x14ac:dyDescent="0.25">
      <c r="A55" s="330" t="s">
        <v>65</v>
      </c>
      <c r="B55" s="333" t="s">
        <v>424</v>
      </c>
      <c r="C55" s="334"/>
      <c r="D55" s="338" t="s">
        <v>66</v>
      </c>
      <c r="E55" s="178">
        <v>24</v>
      </c>
      <c r="F55" s="178">
        <v>11</v>
      </c>
      <c r="G55" s="178">
        <v>16</v>
      </c>
      <c r="H55" s="235">
        <v>5</v>
      </c>
      <c r="I55" s="257" t="s">
        <v>73</v>
      </c>
      <c r="J55" s="235">
        <v>1</v>
      </c>
      <c r="K55" s="199"/>
      <c r="L55" s="199"/>
      <c r="M55" s="199"/>
    </row>
    <row r="56" spans="1:13" ht="40.5" customHeight="1" x14ac:dyDescent="0.25">
      <c r="A56" s="332"/>
      <c r="B56" s="343" t="s">
        <v>411</v>
      </c>
      <c r="C56" s="344"/>
      <c r="D56" s="339"/>
      <c r="E56" s="178">
        <v>7.1</v>
      </c>
      <c r="F56" s="178">
        <v>7.64</v>
      </c>
      <c r="G56" s="178">
        <v>6.43</v>
      </c>
      <c r="H56" s="235">
        <v>6.48</v>
      </c>
      <c r="I56" s="236" t="s">
        <v>422</v>
      </c>
      <c r="J56" s="235">
        <v>3.68</v>
      </c>
      <c r="K56" s="199"/>
      <c r="L56" s="199"/>
      <c r="M56" s="199"/>
    </row>
    <row r="57" spans="1:13" ht="141" customHeight="1" x14ac:dyDescent="0.25">
      <c r="A57" s="328" t="s">
        <v>397</v>
      </c>
      <c r="B57" s="328"/>
      <c r="C57" s="328"/>
      <c r="D57" s="328"/>
      <c r="E57" s="328"/>
      <c r="F57" s="328"/>
      <c r="G57" s="328"/>
      <c r="H57" s="328"/>
      <c r="I57" s="328"/>
      <c r="J57" s="328"/>
    </row>
    <row r="58" spans="1:13" x14ac:dyDescent="0.25">
      <c r="A58" s="177"/>
      <c r="B58" s="177"/>
      <c r="C58" s="177"/>
      <c r="D58" s="177"/>
      <c r="E58" s="177"/>
      <c r="F58" s="177"/>
      <c r="G58" s="177"/>
      <c r="H58" s="177"/>
      <c r="I58" s="177"/>
      <c r="J58" s="227" t="s">
        <v>478</v>
      </c>
    </row>
  </sheetData>
  <mergeCells count="36">
    <mergeCell ref="A4:A5"/>
    <mergeCell ref="B4:B5"/>
    <mergeCell ref="C4:D5"/>
    <mergeCell ref="C22:D22"/>
    <mergeCell ref="C23:C26"/>
    <mergeCell ref="C27:D27"/>
    <mergeCell ref="B28:B37"/>
    <mergeCell ref="C28:D28"/>
    <mergeCell ref="C29:C32"/>
    <mergeCell ref="C33:D33"/>
    <mergeCell ref="C34:C37"/>
    <mergeCell ref="B16:B27"/>
    <mergeCell ref="C16:D16"/>
    <mergeCell ref="C17:C20"/>
    <mergeCell ref="C21:D21"/>
    <mergeCell ref="C39:C42"/>
    <mergeCell ref="C43:D43"/>
    <mergeCell ref="C44:D44"/>
    <mergeCell ref="C45:C48"/>
    <mergeCell ref="C49:D49"/>
    <mergeCell ref="A57:J57"/>
    <mergeCell ref="B50:B54"/>
    <mergeCell ref="C50:D50"/>
    <mergeCell ref="C51:C54"/>
    <mergeCell ref="A55:A56"/>
    <mergeCell ref="B55:C55"/>
    <mergeCell ref="D55:D56"/>
    <mergeCell ref="A6:A54"/>
    <mergeCell ref="B6:B15"/>
    <mergeCell ref="C6:D6"/>
    <mergeCell ref="C7:C10"/>
    <mergeCell ref="C11:D11"/>
    <mergeCell ref="C12:C15"/>
    <mergeCell ref="B56:C56"/>
    <mergeCell ref="B38:B49"/>
    <mergeCell ref="C38:D38"/>
  </mergeCells>
  <phoneticPr fontId="2"/>
  <hyperlinks>
    <hyperlink ref="J58" location="説明・目次!A1" display="目次に戻る" xr:uid="{A56E3F49-58C1-416E-AEEE-71F3A1712187}"/>
  </hyperlinks>
  <pageMargins left="0.70866141732283472" right="0.70866141732283472" top="0.74803149606299213" bottom="0.74803149606299213" header="0.31496062992125984" footer="0.31496062992125984"/>
  <pageSetup paperSize="9" orientation="portrait" verticalDpi="300" r:id="rId1"/>
  <rowBreaks count="1" manualBreakCount="1">
    <brk id="37" max="9" man="1"/>
  </rowBreaks>
  <colBreaks count="1" manualBreakCount="1">
    <brk id="17"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68E34-58A9-403D-8113-F48C35F86E88}">
  <sheetPr>
    <tabColor theme="4" tint="-0.499984740745262"/>
  </sheetPr>
  <dimension ref="A1:X9"/>
  <sheetViews>
    <sheetView view="pageBreakPreview" zoomScaleNormal="100" zoomScaleSheetLayoutView="100" workbookViewId="0"/>
  </sheetViews>
  <sheetFormatPr defaultRowHeight="14.25" x14ac:dyDescent="0.25"/>
  <cols>
    <col min="1" max="1" width="4.125" style="27" customWidth="1"/>
    <col min="2" max="2" width="5.75" style="27" customWidth="1"/>
    <col min="3" max="3" width="6" style="27" customWidth="1"/>
    <col min="4" max="10" width="7.25" style="27" customWidth="1"/>
    <col min="11" max="11" width="9" style="27" customWidth="1"/>
    <col min="12" max="13" width="9.875" style="27" customWidth="1"/>
    <col min="14" max="17" width="10.375" style="27" customWidth="1"/>
    <col min="18" max="16384" width="9" style="27"/>
  </cols>
  <sheetData>
    <row r="1" spans="1:24" ht="21" x14ac:dyDescent="0.25">
      <c r="A1" s="238" t="s">
        <v>76</v>
      </c>
      <c r="B1" s="14"/>
      <c r="C1" s="14"/>
      <c r="D1" s="14"/>
      <c r="E1" s="14"/>
      <c r="F1" s="14"/>
      <c r="G1" s="14"/>
      <c r="H1" s="14"/>
      <c r="I1" s="14"/>
      <c r="J1" s="14"/>
      <c r="K1" s="14"/>
      <c r="L1" s="14"/>
    </row>
    <row r="2" spans="1:24" x14ac:dyDescent="0.25">
      <c r="D2" s="212"/>
      <c r="E2" s="212"/>
    </row>
    <row r="3" spans="1:24" x14ac:dyDescent="0.25">
      <c r="A3" s="15" t="s">
        <v>470</v>
      </c>
    </row>
    <row r="4" spans="1:24" x14ac:dyDescent="0.25">
      <c r="A4" s="351" t="s">
        <v>69</v>
      </c>
      <c r="B4" s="352" t="s">
        <v>54</v>
      </c>
      <c r="C4" s="352" t="s">
        <v>53</v>
      </c>
      <c r="D4" s="29" t="s">
        <v>35</v>
      </c>
      <c r="E4" s="29" t="s">
        <v>24</v>
      </c>
      <c r="F4" s="29" t="s">
        <v>25</v>
      </c>
      <c r="G4" s="29" t="s">
        <v>26</v>
      </c>
      <c r="H4" s="28" t="s">
        <v>9</v>
      </c>
      <c r="I4" s="28" t="s">
        <v>72</v>
      </c>
      <c r="J4" s="28" t="s">
        <v>72</v>
      </c>
      <c r="K4" s="28" t="s">
        <v>417</v>
      </c>
      <c r="L4" s="20"/>
      <c r="M4" s="20"/>
      <c r="V4" s="20"/>
      <c r="W4" s="20"/>
      <c r="X4" s="20"/>
    </row>
    <row r="5" spans="1:24" ht="14.25" customHeight="1" x14ac:dyDescent="0.25">
      <c r="A5" s="351"/>
      <c r="B5" s="352"/>
      <c r="C5" s="352"/>
      <c r="D5" s="178" t="s">
        <v>55</v>
      </c>
      <c r="E5" s="178" t="s">
        <v>55</v>
      </c>
      <c r="F5" s="178" t="s">
        <v>55</v>
      </c>
      <c r="G5" s="178" t="s">
        <v>55</v>
      </c>
      <c r="H5" s="178" t="s">
        <v>55</v>
      </c>
      <c r="I5" s="178" t="s">
        <v>56</v>
      </c>
      <c r="J5" s="178" t="s">
        <v>418</v>
      </c>
      <c r="K5" s="178" t="s">
        <v>56</v>
      </c>
    </row>
    <row r="6" spans="1:24" ht="81.75" customHeight="1" x14ac:dyDescent="0.25">
      <c r="A6" s="352" t="s">
        <v>68</v>
      </c>
      <c r="B6" s="353" t="s">
        <v>70</v>
      </c>
      <c r="C6" s="179" t="s">
        <v>71</v>
      </c>
      <c r="D6" s="178">
        <v>6</v>
      </c>
      <c r="E6" s="178">
        <v>3</v>
      </c>
      <c r="F6" s="178">
        <v>6</v>
      </c>
      <c r="G6" s="178">
        <v>6</v>
      </c>
      <c r="H6" s="178">
        <v>7</v>
      </c>
      <c r="I6" s="32" t="s">
        <v>73</v>
      </c>
      <c r="J6" s="236">
        <v>2</v>
      </c>
      <c r="K6" s="236" t="s">
        <v>419</v>
      </c>
      <c r="L6" s="199"/>
    </row>
    <row r="7" spans="1:24" ht="55.5" customHeight="1" x14ac:dyDescent="0.25">
      <c r="A7" s="352"/>
      <c r="B7" s="353"/>
      <c r="C7" s="179" t="s">
        <v>362</v>
      </c>
      <c r="D7" s="178">
        <v>1</v>
      </c>
      <c r="E7" s="178">
        <v>0</v>
      </c>
      <c r="F7" s="178">
        <v>0</v>
      </c>
      <c r="G7" s="178">
        <v>0</v>
      </c>
      <c r="H7" s="178">
        <v>0</v>
      </c>
      <c r="I7" s="32" t="s">
        <v>73</v>
      </c>
      <c r="J7" s="236">
        <v>0</v>
      </c>
      <c r="K7" s="236" t="s">
        <v>419</v>
      </c>
      <c r="L7" s="199"/>
    </row>
    <row r="8" spans="1:24" x14ac:dyDescent="0.25">
      <c r="A8" s="327" t="s">
        <v>383</v>
      </c>
      <c r="B8" s="327"/>
      <c r="C8" s="327"/>
      <c r="D8" s="327"/>
      <c r="E8" s="327"/>
      <c r="F8" s="327"/>
      <c r="G8" s="327"/>
      <c r="H8" s="327"/>
      <c r="I8" s="327"/>
      <c r="J8" s="327"/>
      <c r="K8" s="329"/>
      <c r="L8" s="329"/>
      <c r="M8" s="329"/>
      <c r="N8" s="329"/>
      <c r="O8" s="329"/>
      <c r="P8" s="329"/>
      <c r="Q8" s="329"/>
      <c r="R8" s="329"/>
      <c r="S8" s="329"/>
      <c r="T8" s="329"/>
      <c r="U8" s="329"/>
    </row>
    <row r="9" spans="1:24" x14ac:dyDescent="0.25">
      <c r="A9" s="177"/>
      <c r="B9" s="177"/>
      <c r="C9" s="177"/>
      <c r="D9" s="177"/>
      <c r="E9" s="177"/>
      <c r="F9" s="177"/>
      <c r="G9" s="177"/>
      <c r="H9" s="177"/>
      <c r="I9" s="177"/>
      <c r="J9" s="177"/>
      <c r="K9" s="227" t="s">
        <v>478</v>
      </c>
      <c r="L9" s="177"/>
      <c r="M9" s="177"/>
      <c r="N9" s="177"/>
      <c r="O9" s="177"/>
      <c r="P9" s="177"/>
      <c r="Q9" s="177"/>
      <c r="R9" s="177"/>
      <c r="S9" s="177"/>
      <c r="T9" s="177"/>
      <c r="U9" s="177"/>
    </row>
  </sheetData>
  <mergeCells count="6">
    <mergeCell ref="A8:U8"/>
    <mergeCell ref="A4:A5"/>
    <mergeCell ref="B4:B5"/>
    <mergeCell ref="C4:C5"/>
    <mergeCell ref="A6:A7"/>
    <mergeCell ref="B6:B7"/>
  </mergeCells>
  <phoneticPr fontId="2"/>
  <hyperlinks>
    <hyperlink ref="K9" location="説明・目次!A1" display="目次に戻る" xr:uid="{FD77FF65-C67F-4BAD-A2BE-FDECA993EB61}"/>
  </hyperlinks>
  <pageMargins left="0.70866141732283472" right="0.70866141732283472" top="0.74803149606299213" bottom="0.74803149606299213" header="0.31496062992125984" footer="0.31496062992125984"/>
  <pageSetup paperSize="9" orientation="portrait" verticalDpi="300" r:id="rId1"/>
  <colBreaks count="1" manualBreakCount="1">
    <brk id="17"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C5925-06DD-4A9A-B1F2-BB9E1D733196}">
  <sheetPr>
    <tabColor theme="4" tint="-0.499984740745262"/>
  </sheetPr>
  <dimension ref="A1:U30"/>
  <sheetViews>
    <sheetView view="pageBreakPreview" zoomScaleNormal="100" zoomScaleSheetLayoutView="100" workbookViewId="0">
      <selection activeCell="H30" sqref="H30"/>
    </sheetView>
  </sheetViews>
  <sheetFormatPr defaultRowHeight="14.25" x14ac:dyDescent="0.25"/>
  <cols>
    <col min="1" max="1" width="18.75" style="27" customWidth="1"/>
    <col min="2" max="8" width="8.5" style="27" customWidth="1"/>
    <col min="9" max="9" width="9.875" style="27" customWidth="1"/>
    <col min="10" max="10" width="11" style="27" customWidth="1"/>
    <col min="11" max="13" width="9.875" style="27" customWidth="1"/>
    <col min="14" max="17" width="10.375" style="27" customWidth="1"/>
    <col min="18" max="16384" width="9" style="27"/>
  </cols>
  <sheetData>
    <row r="1" spans="1:21" ht="21" x14ac:dyDescent="0.25">
      <c r="A1" s="238" t="s">
        <v>76</v>
      </c>
      <c r="B1" s="14"/>
      <c r="C1" s="14"/>
      <c r="D1" s="14"/>
      <c r="E1" s="14"/>
      <c r="F1" s="14"/>
      <c r="G1" s="14"/>
      <c r="H1" s="14"/>
      <c r="I1" s="14"/>
      <c r="J1" s="14"/>
      <c r="K1" s="14"/>
      <c r="L1" s="14"/>
    </row>
    <row r="2" spans="1:21" x14ac:dyDescent="0.25">
      <c r="D2" s="212"/>
      <c r="E2" s="212"/>
    </row>
    <row r="3" spans="1:21" x14ac:dyDescent="0.25">
      <c r="A3" s="21" t="s">
        <v>471</v>
      </c>
    </row>
    <row r="4" spans="1:21" x14ac:dyDescent="0.25">
      <c r="A4" s="178"/>
      <c r="B4" s="180" t="s">
        <v>34</v>
      </c>
      <c r="C4" s="180" t="s">
        <v>35</v>
      </c>
      <c r="D4" s="180" t="s">
        <v>24</v>
      </c>
      <c r="E4" s="180" t="s">
        <v>25</v>
      </c>
      <c r="F4" s="180" t="s">
        <v>26</v>
      </c>
      <c r="G4" s="164" t="s">
        <v>9</v>
      </c>
      <c r="H4" s="164" t="s">
        <v>72</v>
      </c>
      <c r="I4" s="198"/>
      <c r="J4" s="198"/>
      <c r="K4" s="198"/>
      <c r="R4" s="20"/>
      <c r="S4" s="20"/>
      <c r="T4" s="20"/>
      <c r="U4" s="20"/>
    </row>
    <row r="5" spans="1:21" x14ac:dyDescent="0.25">
      <c r="A5" s="34" t="s">
        <v>261</v>
      </c>
      <c r="B5" s="42"/>
      <c r="C5" s="42"/>
      <c r="D5" s="42"/>
      <c r="E5" s="42"/>
      <c r="F5" s="42"/>
      <c r="G5" s="36"/>
      <c r="H5" s="36"/>
      <c r="I5" s="188"/>
      <c r="J5" s="188"/>
      <c r="K5" s="187"/>
      <c r="R5" s="187"/>
      <c r="S5" s="187"/>
      <c r="T5" s="187"/>
      <c r="U5" s="187"/>
    </row>
    <row r="6" spans="1:21" x14ac:dyDescent="0.25">
      <c r="A6" s="178" t="s">
        <v>262</v>
      </c>
      <c r="B6" s="32">
        <v>147</v>
      </c>
      <c r="C6" s="32">
        <v>154</v>
      </c>
      <c r="D6" s="32">
        <v>154</v>
      </c>
      <c r="E6" s="32">
        <v>151</v>
      </c>
      <c r="F6" s="31">
        <v>202</v>
      </c>
      <c r="G6" s="31">
        <v>185</v>
      </c>
      <c r="H6" s="239">
        <v>185</v>
      </c>
      <c r="I6" s="188"/>
      <c r="J6" s="188"/>
      <c r="K6" s="187"/>
      <c r="R6" s="187"/>
      <c r="S6" s="187"/>
      <c r="T6" s="187"/>
      <c r="U6" s="187"/>
    </row>
    <row r="7" spans="1:21" x14ac:dyDescent="0.25">
      <c r="A7" s="181" t="s">
        <v>263</v>
      </c>
      <c r="B7" s="32">
        <v>2</v>
      </c>
      <c r="C7" s="32">
        <v>3</v>
      </c>
      <c r="D7" s="32">
        <v>2</v>
      </c>
      <c r="E7" s="32">
        <v>2</v>
      </c>
      <c r="F7" s="31">
        <v>2</v>
      </c>
      <c r="G7" s="32">
        <v>2</v>
      </c>
      <c r="H7" s="236">
        <v>4</v>
      </c>
      <c r="I7" s="195"/>
      <c r="J7" s="195"/>
      <c r="K7" s="194"/>
      <c r="R7" s="194"/>
      <c r="S7" s="194"/>
      <c r="T7" s="194"/>
      <c r="U7" s="194"/>
    </row>
    <row r="8" spans="1:21" x14ac:dyDescent="0.25">
      <c r="A8" s="181" t="s">
        <v>264</v>
      </c>
      <c r="B8" s="185">
        <v>4.84</v>
      </c>
      <c r="C8" s="185">
        <v>4.88</v>
      </c>
      <c r="D8" s="185">
        <v>4.87</v>
      </c>
      <c r="E8" s="185">
        <v>4.88</v>
      </c>
      <c r="F8" s="186">
        <v>4.92</v>
      </c>
      <c r="G8" s="185">
        <v>4.92</v>
      </c>
      <c r="H8" s="252">
        <v>4.91</v>
      </c>
      <c r="I8" s="184"/>
      <c r="J8" s="184"/>
      <c r="K8" s="183"/>
      <c r="R8" s="183"/>
      <c r="S8" s="183"/>
      <c r="T8" s="183"/>
      <c r="U8" s="183"/>
    </row>
    <row r="9" spans="1:21" x14ac:dyDescent="0.25">
      <c r="A9" s="34" t="s">
        <v>259</v>
      </c>
      <c r="B9" s="42"/>
      <c r="C9" s="42"/>
      <c r="D9" s="42"/>
      <c r="E9" s="42"/>
      <c r="F9" s="42"/>
      <c r="G9" s="36"/>
      <c r="H9" s="36"/>
      <c r="I9" s="188"/>
      <c r="J9" s="188"/>
      <c r="K9" s="187"/>
      <c r="R9" s="187"/>
      <c r="S9" s="187"/>
      <c r="T9" s="187"/>
      <c r="U9" s="187"/>
    </row>
    <row r="10" spans="1:21" x14ac:dyDescent="0.25">
      <c r="A10" s="178" t="s">
        <v>262</v>
      </c>
      <c r="B10" s="32">
        <v>130</v>
      </c>
      <c r="C10" s="32">
        <v>147</v>
      </c>
      <c r="D10" s="32">
        <v>128</v>
      </c>
      <c r="E10" s="32">
        <v>124</v>
      </c>
      <c r="F10" s="31">
        <v>159</v>
      </c>
      <c r="G10" s="31">
        <v>163</v>
      </c>
      <c r="H10" s="239">
        <v>168</v>
      </c>
      <c r="I10" s="188"/>
      <c r="J10" s="188"/>
      <c r="K10" s="187"/>
      <c r="R10" s="187"/>
      <c r="S10" s="187"/>
      <c r="T10" s="187"/>
      <c r="U10" s="187"/>
    </row>
    <row r="11" spans="1:21" x14ac:dyDescent="0.25">
      <c r="A11" s="181" t="s">
        <v>263</v>
      </c>
      <c r="B11" s="32">
        <v>5</v>
      </c>
      <c r="C11" s="32">
        <v>4</v>
      </c>
      <c r="D11" s="32">
        <v>4</v>
      </c>
      <c r="E11" s="32">
        <v>4</v>
      </c>
      <c r="F11" s="31">
        <v>8</v>
      </c>
      <c r="G11" s="32">
        <v>3</v>
      </c>
      <c r="H11" s="236">
        <v>3</v>
      </c>
      <c r="I11" s="195"/>
      <c r="J11" s="195"/>
      <c r="K11" s="194"/>
      <c r="R11" s="194"/>
      <c r="S11" s="194"/>
      <c r="T11" s="194"/>
      <c r="U11" s="194"/>
    </row>
    <row r="12" spans="1:21" x14ac:dyDescent="0.25">
      <c r="A12" s="181" t="s">
        <v>264</v>
      </c>
      <c r="B12" s="185">
        <v>4.8899999999999997</v>
      </c>
      <c r="C12" s="185">
        <v>4.95</v>
      </c>
      <c r="D12" s="185">
        <v>4.96</v>
      </c>
      <c r="E12" s="185">
        <v>4.9400000000000004</v>
      </c>
      <c r="F12" s="186">
        <v>4.92</v>
      </c>
      <c r="G12" s="185">
        <v>4.95</v>
      </c>
      <c r="H12" s="252">
        <v>4.9800000000000004</v>
      </c>
      <c r="I12" s="184"/>
      <c r="J12" s="184"/>
      <c r="K12" s="183"/>
      <c r="R12" s="183"/>
      <c r="S12" s="183"/>
      <c r="T12" s="183"/>
      <c r="U12" s="183"/>
    </row>
    <row r="13" spans="1:21" x14ac:dyDescent="0.25">
      <c r="A13" s="35" t="s">
        <v>260</v>
      </c>
      <c r="B13" s="42"/>
      <c r="C13" s="42"/>
      <c r="D13" s="42"/>
      <c r="E13" s="42"/>
      <c r="F13" s="42"/>
      <c r="G13" s="42"/>
      <c r="H13" s="42"/>
      <c r="I13" s="195"/>
      <c r="J13" s="195"/>
      <c r="K13" s="194"/>
      <c r="R13" s="194"/>
      <c r="S13" s="194"/>
      <c r="T13" s="194"/>
      <c r="U13" s="194"/>
    </row>
    <row r="14" spans="1:21" x14ac:dyDescent="0.25">
      <c r="A14" s="178" t="s">
        <v>262</v>
      </c>
      <c r="B14" s="32">
        <v>308</v>
      </c>
      <c r="C14" s="32">
        <v>174</v>
      </c>
      <c r="D14" s="32">
        <v>181</v>
      </c>
      <c r="E14" s="32">
        <v>184</v>
      </c>
      <c r="F14" s="31">
        <v>249</v>
      </c>
      <c r="G14" s="31">
        <v>250</v>
      </c>
      <c r="H14" s="239">
        <v>245</v>
      </c>
      <c r="I14" s="188"/>
      <c r="J14" s="188"/>
      <c r="K14" s="187"/>
      <c r="R14" s="187"/>
      <c r="S14" s="187"/>
      <c r="T14" s="187"/>
      <c r="U14" s="187"/>
    </row>
    <row r="15" spans="1:21" x14ac:dyDescent="0.25">
      <c r="A15" s="181" t="s">
        <v>263</v>
      </c>
      <c r="B15" s="32">
        <v>8</v>
      </c>
      <c r="C15" s="32">
        <v>2</v>
      </c>
      <c r="D15" s="32">
        <v>3</v>
      </c>
      <c r="E15" s="32">
        <v>2</v>
      </c>
      <c r="F15" s="31">
        <v>1</v>
      </c>
      <c r="G15" s="32">
        <v>1</v>
      </c>
      <c r="H15" s="236">
        <v>4</v>
      </c>
      <c r="I15" s="195"/>
      <c r="J15" s="195"/>
      <c r="K15" s="194"/>
      <c r="R15" s="194"/>
      <c r="S15" s="194"/>
      <c r="T15" s="194"/>
      <c r="U15" s="194"/>
    </row>
    <row r="16" spans="1:21" x14ac:dyDescent="0.25">
      <c r="A16" s="181" t="s">
        <v>264</v>
      </c>
      <c r="B16" s="185">
        <v>4.1100000000000003</v>
      </c>
      <c r="C16" s="185">
        <v>4.67</v>
      </c>
      <c r="D16" s="185">
        <v>4.7300000000000004</v>
      </c>
      <c r="E16" s="185">
        <v>4.82</v>
      </c>
      <c r="F16" s="186">
        <v>4.88</v>
      </c>
      <c r="G16" s="186">
        <v>4.88</v>
      </c>
      <c r="H16" s="253">
        <v>4.9000000000000004</v>
      </c>
      <c r="I16" s="197"/>
      <c r="J16" s="197"/>
      <c r="K16" s="196"/>
      <c r="R16" s="196"/>
      <c r="S16" s="196"/>
      <c r="T16" s="196"/>
      <c r="U16" s="196"/>
    </row>
    <row r="17" spans="1:21" x14ac:dyDescent="0.25">
      <c r="A17" s="35" t="s">
        <v>265</v>
      </c>
      <c r="B17" s="42"/>
      <c r="C17" s="42"/>
      <c r="D17" s="42"/>
      <c r="E17" s="42"/>
      <c r="F17" s="36"/>
      <c r="G17" s="36"/>
      <c r="H17" s="36"/>
      <c r="I17" s="188"/>
      <c r="J17" s="188"/>
      <c r="K17" s="187"/>
      <c r="R17" s="187"/>
      <c r="S17" s="187"/>
      <c r="T17" s="187"/>
      <c r="U17" s="187"/>
    </row>
    <row r="18" spans="1:21" x14ac:dyDescent="0.25">
      <c r="A18" s="178" t="s">
        <v>262</v>
      </c>
      <c r="B18" s="32">
        <v>168</v>
      </c>
      <c r="C18" s="32">
        <v>395</v>
      </c>
      <c r="D18" s="32">
        <v>368</v>
      </c>
      <c r="E18" s="32">
        <v>251</v>
      </c>
      <c r="F18" s="31">
        <v>331</v>
      </c>
      <c r="G18" s="31">
        <v>327</v>
      </c>
      <c r="H18" s="239">
        <v>335</v>
      </c>
      <c r="I18" s="188"/>
      <c r="J18" s="188"/>
      <c r="K18" s="187"/>
      <c r="R18" s="187"/>
      <c r="S18" s="187"/>
      <c r="T18" s="187"/>
      <c r="U18" s="187"/>
    </row>
    <row r="19" spans="1:21" x14ac:dyDescent="0.25">
      <c r="A19" s="181" t="s">
        <v>263</v>
      </c>
      <c r="B19" s="32">
        <v>13</v>
      </c>
      <c r="C19" s="32">
        <v>6</v>
      </c>
      <c r="D19" s="32">
        <v>7</v>
      </c>
      <c r="E19" s="32">
        <v>8</v>
      </c>
      <c r="F19" s="31">
        <v>5</v>
      </c>
      <c r="G19" s="31">
        <v>2</v>
      </c>
      <c r="H19" s="239">
        <v>0</v>
      </c>
      <c r="I19" s="188"/>
      <c r="J19" s="188"/>
      <c r="K19" s="187"/>
      <c r="R19" s="187"/>
      <c r="S19" s="187"/>
      <c r="T19" s="187"/>
      <c r="U19" s="187"/>
    </row>
    <row r="20" spans="1:21" x14ac:dyDescent="0.25">
      <c r="A20" s="181" t="s">
        <v>264</v>
      </c>
      <c r="B20" s="185">
        <v>4.33</v>
      </c>
      <c r="C20" s="185">
        <v>4.8499999999999996</v>
      </c>
      <c r="D20" s="185">
        <v>4.38</v>
      </c>
      <c r="E20" s="185">
        <v>4.88</v>
      </c>
      <c r="F20" s="186">
        <v>4.9000000000000004</v>
      </c>
      <c r="G20" s="185">
        <v>4.9400000000000004</v>
      </c>
      <c r="H20" s="252">
        <v>4.8600000000000003</v>
      </c>
      <c r="I20" s="184"/>
      <c r="J20" s="184"/>
      <c r="K20" s="183"/>
      <c r="R20" s="183"/>
      <c r="S20" s="183"/>
      <c r="T20" s="183"/>
      <c r="U20" s="183"/>
    </row>
    <row r="21" spans="1:21" ht="15.75" x14ac:dyDescent="0.25">
      <c r="A21" s="35" t="s">
        <v>581</v>
      </c>
      <c r="B21" s="42"/>
      <c r="C21" s="42"/>
      <c r="D21" s="42"/>
      <c r="E21" s="42"/>
      <c r="F21" s="42"/>
      <c r="G21" s="42"/>
      <c r="H21" s="42"/>
      <c r="I21" s="195"/>
      <c r="J21" s="195"/>
      <c r="K21" s="194"/>
      <c r="R21" s="194"/>
      <c r="S21" s="194"/>
      <c r="T21" s="194"/>
      <c r="U21" s="194"/>
    </row>
    <row r="22" spans="1:21" x14ac:dyDescent="0.25">
      <c r="A22" s="178" t="s">
        <v>262</v>
      </c>
      <c r="B22" s="32">
        <v>342</v>
      </c>
      <c r="C22" s="32">
        <v>378</v>
      </c>
      <c r="D22" s="32">
        <v>438</v>
      </c>
      <c r="E22" s="32">
        <v>410</v>
      </c>
      <c r="F22" s="31">
        <v>534</v>
      </c>
      <c r="G22" s="31">
        <v>533</v>
      </c>
      <c r="H22" s="239">
        <v>590</v>
      </c>
      <c r="I22" s="188"/>
      <c r="J22" s="188"/>
      <c r="K22" s="187"/>
      <c r="R22" s="187"/>
      <c r="S22" s="187"/>
      <c r="T22" s="187"/>
      <c r="U22" s="187"/>
    </row>
    <row r="23" spans="1:21" x14ac:dyDescent="0.25">
      <c r="A23" s="181" t="s">
        <v>263</v>
      </c>
      <c r="B23" s="32">
        <v>19</v>
      </c>
      <c r="C23" s="32">
        <v>11</v>
      </c>
      <c r="D23" s="32">
        <v>14</v>
      </c>
      <c r="E23" s="32">
        <v>8</v>
      </c>
      <c r="F23" s="31">
        <v>6</v>
      </c>
      <c r="G23" s="31">
        <v>6</v>
      </c>
      <c r="H23" s="239">
        <v>6</v>
      </c>
      <c r="I23" s="188"/>
      <c r="J23" s="188"/>
      <c r="K23" s="187"/>
      <c r="R23" s="187"/>
      <c r="S23" s="187"/>
      <c r="T23" s="187"/>
      <c r="U23" s="187"/>
    </row>
    <row r="24" spans="1:21" x14ac:dyDescent="0.25">
      <c r="A24" s="181" t="s">
        <v>264</v>
      </c>
      <c r="B24" s="185">
        <v>4.26</v>
      </c>
      <c r="C24" s="185">
        <v>4.66</v>
      </c>
      <c r="D24" s="185">
        <v>4.51</v>
      </c>
      <c r="E24" s="185">
        <v>4.84</v>
      </c>
      <c r="F24" s="186">
        <v>4.9000000000000004</v>
      </c>
      <c r="G24" s="185">
        <v>4.9000000000000004</v>
      </c>
      <c r="H24" s="252">
        <v>4.82</v>
      </c>
      <c r="I24" s="184"/>
      <c r="J24" s="184"/>
      <c r="K24" s="183"/>
      <c r="R24" s="183"/>
      <c r="S24" s="183"/>
      <c r="T24" s="183"/>
      <c r="U24" s="183"/>
    </row>
    <row r="25" spans="1:21" ht="15.75" x14ac:dyDescent="0.25">
      <c r="A25" s="35" t="s">
        <v>582</v>
      </c>
      <c r="B25" s="42"/>
      <c r="C25" s="42"/>
      <c r="D25" s="42"/>
      <c r="E25" s="42"/>
      <c r="F25" s="42"/>
      <c r="G25" s="42"/>
      <c r="H25" s="42"/>
      <c r="I25" s="195"/>
      <c r="J25" s="195"/>
      <c r="K25" s="194"/>
      <c r="R25" s="194"/>
      <c r="S25" s="194"/>
      <c r="T25" s="194"/>
      <c r="U25" s="194"/>
    </row>
    <row r="26" spans="1:21" x14ac:dyDescent="0.25">
      <c r="A26" s="178" t="s">
        <v>262</v>
      </c>
      <c r="B26" s="193"/>
      <c r="C26" s="193">
        <v>3002</v>
      </c>
      <c r="D26" s="193">
        <v>3524</v>
      </c>
      <c r="E26" s="193">
        <v>3262</v>
      </c>
      <c r="F26" s="192">
        <v>5982</v>
      </c>
      <c r="G26" s="192">
        <v>5002</v>
      </c>
      <c r="H26" s="254">
        <v>5233</v>
      </c>
      <c r="I26" s="191"/>
      <c r="J26" s="191"/>
      <c r="K26" s="190"/>
      <c r="R26" s="190"/>
      <c r="S26" s="190"/>
      <c r="T26" s="190"/>
      <c r="U26" s="190"/>
    </row>
    <row r="27" spans="1:21" x14ac:dyDescent="0.25">
      <c r="A27" s="181" t="s">
        <v>263</v>
      </c>
      <c r="B27" s="32"/>
      <c r="C27" s="256" t="s">
        <v>323</v>
      </c>
      <c r="D27" s="256" t="s">
        <v>323</v>
      </c>
      <c r="E27" s="256" t="s">
        <v>323</v>
      </c>
      <c r="F27" s="256" t="s">
        <v>323</v>
      </c>
      <c r="G27" s="256" t="s">
        <v>323</v>
      </c>
      <c r="H27" s="257" t="s">
        <v>323</v>
      </c>
      <c r="I27" s="188"/>
      <c r="J27" s="188"/>
      <c r="K27" s="187"/>
      <c r="R27" s="187"/>
      <c r="S27" s="187"/>
      <c r="T27" s="187"/>
      <c r="U27" s="187"/>
    </row>
    <row r="28" spans="1:21" x14ac:dyDescent="0.25">
      <c r="A28" s="181" t="s">
        <v>264</v>
      </c>
      <c r="B28" s="185"/>
      <c r="C28" s="185">
        <v>3.98</v>
      </c>
      <c r="D28" s="185">
        <v>4.16</v>
      </c>
      <c r="E28" s="185">
        <v>4.3</v>
      </c>
      <c r="F28" s="186">
        <v>4.4800000000000004</v>
      </c>
      <c r="G28" s="185">
        <v>4.5199999999999996</v>
      </c>
      <c r="H28" s="252">
        <v>4.5199999999999996</v>
      </c>
      <c r="I28" s="184"/>
      <c r="J28" s="184"/>
      <c r="K28" s="183"/>
      <c r="R28" s="183"/>
      <c r="S28" s="183"/>
      <c r="T28" s="183"/>
      <c r="U28" s="183"/>
    </row>
    <row r="29" spans="1:21" ht="93" customHeight="1" x14ac:dyDescent="0.25">
      <c r="A29" s="327" t="s">
        <v>597</v>
      </c>
      <c r="B29" s="327"/>
      <c r="C29" s="327"/>
      <c r="D29" s="327"/>
      <c r="E29" s="327"/>
      <c r="F29" s="327"/>
      <c r="G29" s="327"/>
      <c r="H29" s="327"/>
    </row>
    <row r="30" spans="1:21" x14ac:dyDescent="0.25">
      <c r="H30" s="227" t="s">
        <v>478</v>
      </c>
    </row>
  </sheetData>
  <mergeCells count="1">
    <mergeCell ref="A29:H29"/>
  </mergeCells>
  <phoneticPr fontId="2"/>
  <hyperlinks>
    <hyperlink ref="H30" location="説明・目次!A1" display="目次に戻る" xr:uid="{5F808E2B-A675-494A-80A8-D06D2931BCE0}"/>
  </hyperlinks>
  <pageMargins left="0.70866141732283472" right="0.70866141732283472" top="0.74803149606299213" bottom="0.74803149606299213" header="0.31496062992125984" footer="0.31496062992125984"/>
  <pageSetup paperSize="9" orientation="portrait" verticalDpi="300" r:id="rId1"/>
  <colBreaks count="1" manualBreakCount="1">
    <brk id="17"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A5DD4-264E-437A-AC55-006A0B89911A}">
  <sheetPr>
    <tabColor theme="4" tint="-0.499984740745262"/>
  </sheetPr>
  <dimension ref="A1:R7"/>
  <sheetViews>
    <sheetView view="pageBreakPreview" zoomScaleNormal="100" zoomScaleSheetLayoutView="100" workbookViewId="0"/>
  </sheetViews>
  <sheetFormatPr defaultRowHeight="14.25" x14ac:dyDescent="0.25"/>
  <cols>
    <col min="1" max="1" width="35.625" style="27" customWidth="1"/>
    <col min="2" max="6" width="9.875" style="27" customWidth="1"/>
    <col min="7" max="7" width="11" style="27" customWidth="1"/>
    <col min="8" max="10" width="9.875" style="27" customWidth="1"/>
    <col min="11" max="14" width="10.375" style="27" customWidth="1"/>
    <col min="15" max="16384" width="9" style="27"/>
  </cols>
  <sheetData>
    <row r="1" spans="1:18" ht="21" x14ac:dyDescent="0.25">
      <c r="A1" s="238" t="s">
        <v>76</v>
      </c>
      <c r="B1" s="14"/>
      <c r="C1" s="14"/>
      <c r="D1" s="14"/>
      <c r="E1" s="14"/>
      <c r="F1" s="14"/>
      <c r="G1" s="14"/>
      <c r="H1" s="14"/>
      <c r="I1" s="14"/>
    </row>
    <row r="2" spans="1:18" x14ac:dyDescent="0.25">
      <c r="B2" s="212"/>
    </row>
    <row r="3" spans="1:18" ht="15.75" x14ac:dyDescent="0.25">
      <c r="A3" s="21" t="s">
        <v>489</v>
      </c>
    </row>
    <row r="4" spans="1:18" x14ac:dyDescent="0.25">
      <c r="A4" s="178" t="s">
        <v>491</v>
      </c>
      <c r="B4" s="180" t="s">
        <v>25</v>
      </c>
      <c r="C4" s="180" t="s">
        <v>26</v>
      </c>
      <c r="D4" s="164" t="s">
        <v>9</v>
      </c>
      <c r="E4" s="164" t="s">
        <v>72</v>
      </c>
      <c r="F4" s="198"/>
      <c r="G4" s="198"/>
      <c r="H4" s="198"/>
      <c r="O4" s="20"/>
      <c r="P4" s="20"/>
      <c r="Q4" s="20"/>
      <c r="R4" s="20"/>
    </row>
    <row r="5" spans="1:18" x14ac:dyDescent="0.25">
      <c r="A5" s="235" t="s">
        <v>492</v>
      </c>
      <c r="B5" s="236">
        <v>0</v>
      </c>
      <c r="C5" s="236">
        <v>0</v>
      </c>
      <c r="D5" s="239">
        <v>0</v>
      </c>
      <c r="E5" s="239">
        <v>0</v>
      </c>
      <c r="F5" s="188"/>
      <c r="G5" s="188"/>
      <c r="H5" s="187"/>
      <c r="O5" s="187"/>
      <c r="P5" s="187"/>
      <c r="Q5" s="187"/>
      <c r="R5" s="187"/>
    </row>
    <row r="6" spans="1:18" x14ac:dyDescent="0.25">
      <c r="A6" s="27" t="s">
        <v>493</v>
      </c>
    </row>
    <row r="7" spans="1:18" x14ac:dyDescent="0.25">
      <c r="E7" s="227" t="s">
        <v>478</v>
      </c>
    </row>
  </sheetData>
  <phoneticPr fontId="2"/>
  <hyperlinks>
    <hyperlink ref="E7" location="説明・目次!A1" display="目次に戻る" xr:uid="{3BCCF745-3C6C-4AB2-A9D7-EA7989A6A87E}"/>
  </hyperlinks>
  <pageMargins left="0.70866141732283472" right="0.70866141732283472" top="0.74803149606299213" bottom="0.74803149606299213" header="0.31496062992125984" footer="0.31496062992125984"/>
  <pageSetup paperSize="9" orientation="portrait" verticalDpi="300" r:id="rId1"/>
  <colBreaks count="1" manualBreakCount="1">
    <brk id="14"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FB3A2-7108-4DB5-A650-2753B0DC1471}">
  <sheetPr>
    <tabColor theme="9" tint="-0.499984740745262"/>
  </sheetPr>
  <dimension ref="A1:L7"/>
  <sheetViews>
    <sheetView view="pageBreakPreview" zoomScaleNormal="100" zoomScaleSheetLayoutView="100" workbookViewId="0"/>
  </sheetViews>
  <sheetFormatPr defaultRowHeight="13.5" x14ac:dyDescent="0.25"/>
  <cols>
    <col min="1" max="1" width="40.625" style="213" customWidth="1"/>
    <col min="2" max="16384" width="9" style="213"/>
  </cols>
  <sheetData>
    <row r="1" spans="1:12" s="27" customFormat="1" ht="21" x14ac:dyDescent="0.25">
      <c r="A1" s="19" t="s">
        <v>78</v>
      </c>
      <c r="B1" s="14"/>
      <c r="C1" s="14"/>
      <c r="D1" s="14"/>
      <c r="E1" s="14"/>
      <c r="F1" s="14"/>
      <c r="G1" s="14"/>
      <c r="H1" s="14"/>
      <c r="I1" s="14"/>
      <c r="J1" s="14"/>
      <c r="K1" s="14"/>
      <c r="L1" s="14"/>
    </row>
    <row r="2" spans="1:12" s="27" customFormat="1" ht="14.25" customHeight="1" x14ac:dyDescent="0.25">
      <c r="A2" s="19"/>
      <c r="B2" s="14"/>
      <c r="C2" s="14"/>
      <c r="D2" s="14"/>
      <c r="E2" s="14"/>
      <c r="F2" s="14"/>
      <c r="G2" s="14"/>
      <c r="H2" s="14"/>
      <c r="I2" s="14"/>
      <c r="J2" s="14"/>
      <c r="K2" s="14"/>
      <c r="L2" s="14"/>
    </row>
    <row r="3" spans="1:12" ht="14.25" x14ac:dyDescent="0.25">
      <c r="A3" s="240" t="s">
        <v>472</v>
      </c>
    </row>
    <row r="4" spans="1:12" ht="14.25" x14ac:dyDescent="0.25">
      <c r="A4" s="241"/>
      <c r="B4" s="180" t="s">
        <v>25</v>
      </c>
      <c r="C4" s="180" t="s">
        <v>26</v>
      </c>
      <c r="D4" s="164" t="s">
        <v>9</v>
      </c>
      <c r="E4" s="164" t="s">
        <v>72</v>
      </c>
    </row>
    <row r="5" spans="1:12" ht="14.25" x14ac:dyDescent="0.25">
      <c r="A5" s="242" t="s">
        <v>425</v>
      </c>
      <c r="B5" s="236">
        <v>0</v>
      </c>
      <c r="C5" s="236">
        <v>0</v>
      </c>
      <c r="D5" s="239">
        <v>0</v>
      </c>
      <c r="E5" s="239">
        <v>0</v>
      </c>
    </row>
    <row r="7" spans="1:12" ht="14.25" x14ac:dyDescent="0.25">
      <c r="E7" s="227" t="s">
        <v>478</v>
      </c>
    </row>
  </sheetData>
  <phoneticPr fontId="2"/>
  <hyperlinks>
    <hyperlink ref="E7" location="説明・目次!A1" display="目次に戻る" xr:uid="{5C154031-EA6F-4BC7-99D8-6AB95F351A90}"/>
  </hyperlink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7883D-B10B-4E4D-A932-C8152B51130E}">
  <sheetPr>
    <tabColor theme="9" tint="-0.499984740745262"/>
  </sheetPr>
  <dimension ref="A1:L7"/>
  <sheetViews>
    <sheetView view="pageBreakPreview" zoomScaleNormal="100" zoomScaleSheetLayoutView="100" workbookViewId="0"/>
  </sheetViews>
  <sheetFormatPr defaultRowHeight="13.5" x14ac:dyDescent="0.25"/>
  <cols>
    <col min="1" max="1" width="40.625" style="213" customWidth="1"/>
    <col min="2" max="16384" width="9" style="213"/>
  </cols>
  <sheetData>
    <row r="1" spans="1:12" s="27" customFormat="1" ht="21" x14ac:dyDescent="0.25">
      <c r="A1" s="19" t="s">
        <v>78</v>
      </c>
      <c r="B1" s="14"/>
      <c r="C1" s="14"/>
      <c r="D1" s="14"/>
      <c r="E1" s="14"/>
      <c r="F1" s="14"/>
      <c r="G1" s="14"/>
      <c r="H1" s="14"/>
      <c r="I1" s="14"/>
      <c r="J1" s="14"/>
      <c r="K1" s="14"/>
      <c r="L1" s="14"/>
    </row>
    <row r="2" spans="1:12" s="27" customFormat="1" ht="14.25" customHeight="1" x14ac:dyDescent="0.25">
      <c r="A2" s="19"/>
      <c r="B2" s="14"/>
      <c r="C2" s="14"/>
      <c r="D2" s="14"/>
      <c r="E2" s="14"/>
      <c r="F2" s="14"/>
      <c r="G2" s="14"/>
      <c r="H2" s="14"/>
      <c r="I2" s="14"/>
      <c r="J2" s="14"/>
      <c r="K2" s="14"/>
      <c r="L2" s="14"/>
    </row>
    <row r="3" spans="1:12" ht="14.25" x14ac:dyDescent="0.25">
      <c r="A3" s="240" t="s">
        <v>473</v>
      </c>
    </row>
    <row r="4" spans="1:12" ht="14.25" x14ac:dyDescent="0.25">
      <c r="A4" s="241"/>
      <c r="B4" s="180" t="s">
        <v>25</v>
      </c>
      <c r="C4" s="180" t="s">
        <v>26</v>
      </c>
      <c r="D4" s="164" t="s">
        <v>9</v>
      </c>
      <c r="E4" s="164" t="s">
        <v>72</v>
      </c>
    </row>
    <row r="5" spans="1:12" ht="14.25" x14ac:dyDescent="0.25">
      <c r="A5" s="242" t="s">
        <v>426</v>
      </c>
      <c r="B5" s="236">
        <v>0</v>
      </c>
      <c r="C5" s="236">
        <v>0</v>
      </c>
      <c r="D5" s="239">
        <v>0</v>
      </c>
      <c r="E5" s="239">
        <v>0</v>
      </c>
    </row>
    <row r="7" spans="1:12" ht="14.25" x14ac:dyDescent="0.25">
      <c r="E7" s="227" t="s">
        <v>478</v>
      </c>
    </row>
  </sheetData>
  <phoneticPr fontId="2"/>
  <hyperlinks>
    <hyperlink ref="E7" location="説明・目次!A1" display="目次に戻る" xr:uid="{EBD28E30-E684-486A-BFD2-00CC2151F156}"/>
  </hyperlink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E18F5-0D68-4FEE-B140-7830E46EC183}">
  <sheetPr>
    <tabColor theme="9" tint="-0.499984740745262"/>
  </sheetPr>
  <dimension ref="A1:L7"/>
  <sheetViews>
    <sheetView view="pageBreakPreview" zoomScaleNormal="100" zoomScaleSheetLayoutView="100" workbookViewId="0"/>
  </sheetViews>
  <sheetFormatPr defaultRowHeight="13.5" x14ac:dyDescent="0.25"/>
  <cols>
    <col min="1" max="1" width="40.625" style="213" customWidth="1"/>
    <col min="2" max="16384" width="9" style="213"/>
  </cols>
  <sheetData>
    <row r="1" spans="1:12" s="27" customFormat="1" ht="21" x14ac:dyDescent="0.25">
      <c r="A1" s="19" t="s">
        <v>78</v>
      </c>
      <c r="B1" s="14"/>
      <c r="C1" s="14"/>
      <c r="D1" s="14"/>
      <c r="E1" s="14"/>
      <c r="F1" s="14"/>
      <c r="G1" s="14"/>
      <c r="H1" s="14"/>
      <c r="I1" s="14"/>
      <c r="J1" s="14"/>
      <c r="K1" s="14"/>
      <c r="L1" s="14"/>
    </row>
    <row r="2" spans="1:12" s="27" customFormat="1" ht="14.25" customHeight="1" x14ac:dyDescent="0.25">
      <c r="A2" s="19"/>
      <c r="B2" s="14"/>
      <c r="C2" s="14"/>
      <c r="D2" s="14"/>
      <c r="E2" s="14"/>
      <c r="F2" s="14"/>
      <c r="G2" s="14"/>
      <c r="H2" s="14"/>
      <c r="I2" s="14"/>
      <c r="J2" s="14"/>
      <c r="K2" s="14"/>
      <c r="L2" s="14"/>
    </row>
    <row r="3" spans="1:12" ht="14.25" x14ac:dyDescent="0.25">
      <c r="A3" s="240" t="s">
        <v>474</v>
      </c>
    </row>
    <row r="4" spans="1:12" ht="14.25" x14ac:dyDescent="0.25">
      <c r="A4" s="241"/>
      <c r="B4" s="180" t="s">
        <v>25</v>
      </c>
      <c r="C4" s="180" t="s">
        <v>26</v>
      </c>
      <c r="D4" s="164" t="s">
        <v>9</v>
      </c>
      <c r="E4" s="164" t="s">
        <v>72</v>
      </c>
    </row>
    <row r="5" spans="1:12" ht="14.25" x14ac:dyDescent="0.25">
      <c r="A5" s="242" t="s">
        <v>427</v>
      </c>
      <c r="B5" s="236">
        <v>0</v>
      </c>
      <c r="C5" s="236">
        <v>0</v>
      </c>
      <c r="D5" s="239">
        <v>0</v>
      </c>
      <c r="E5" s="239">
        <v>0</v>
      </c>
    </row>
    <row r="7" spans="1:12" ht="14.25" x14ac:dyDescent="0.25">
      <c r="A7" s="243"/>
      <c r="E7" s="227" t="s">
        <v>478</v>
      </c>
    </row>
  </sheetData>
  <phoneticPr fontId="2"/>
  <hyperlinks>
    <hyperlink ref="E7" location="説明・目次!A1" display="目次に戻る" xr:uid="{9D974E1E-0E50-4F5D-B7E0-FD77EABD4B5F}"/>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DED5B-BD2B-4A32-B2DB-954A56536FA7}">
  <sheetPr>
    <tabColor theme="6" tint="-0.499984740745262"/>
    <pageSetUpPr fitToPage="1"/>
  </sheetPr>
  <dimension ref="A1:U12"/>
  <sheetViews>
    <sheetView view="pageBreakPreview" zoomScaleNormal="80" zoomScaleSheetLayoutView="100" workbookViewId="0"/>
  </sheetViews>
  <sheetFormatPr defaultColWidth="9" defaultRowHeight="14.25" x14ac:dyDescent="0.25"/>
  <cols>
    <col min="1" max="1" width="31.375" style="1" customWidth="1"/>
    <col min="2" max="21" width="10.375" style="1" customWidth="1"/>
    <col min="22" max="16384" width="9" style="1"/>
  </cols>
  <sheetData>
    <row r="1" spans="1:21" ht="21" x14ac:dyDescent="0.25">
      <c r="A1" s="18" t="s">
        <v>77</v>
      </c>
    </row>
    <row r="3" spans="1:21" x14ac:dyDescent="0.25">
      <c r="A3" s="2" t="s">
        <v>434</v>
      </c>
    </row>
    <row r="4" spans="1:21" ht="15.75" x14ac:dyDescent="0.25">
      <c r="A4" s="108"/>
      <c r="B4" s="4" t="s">
        <v>10</v>
      </c>
      <c r="C4" s="4" t="s">
        <v>2</v>
      </c>
      <c r="D4" s="4" t="s">
        <v>13</v>
      </c>
      <c r="E4" s="4" t="s">
        <v>14</v>
      </c>
      <c r="F4" s="4" t="s">
        <v>3</v>
      </c>
      <c r="G4" s="4" t="s">
        <v>4</v>
      </c>
      <c r="H4" s="4" t="s">
        <v>5</v>
      </c>
      <c r="I4" s="4" t="s">
        <v>6</v>
      </c>
      <c r="J4" s="4" t="s">
        <v>7</v>
      </c>
      <c r="K4" s="4" t="s">
        <v>8</v>
      </c>
      <c r="L4" s="4" t="s">
        <v>9</v>
      </c>
      <c r="M4" s="4" t="s">
        <v>72</v>
      </c>
      <c r="N4" s="4" t="s">
        <v>285</v>
      </c>
      <c r="O4" s="4" t="s">
        <v>415</v>
      </c>
      <c r="P4" s="4" t="s">
        <v>284</v>
      </c>
      <c r="Q4" s="4" t="s">
        <v>286</v>
      </c>
      <c r="R4" s="81"/>
      <c r="S4" s="81"/>
      <c r="T4" s="81"/>
      <c r="U4" s="81"/>
    </row>
    <row r="5" spans="1:21" x14ac:dyDescent="0.25">
      <c r="A5" s="108" t="s">
        <v>79</v>
      </c>
      <c r="B5" s="108">
        <v>17.899999999999999</v>
      </c>
      <c r="C5" s="108">
        <v>17.7</v>
      </c>
      <c r="D5" s="45">
        <v>17.600000000000001</v>
      </c>
      <c r="E5" s="45">
        <v>17.600000000000001</v>
      </c>
      <c r="F5" s="108">
        <v>17.8</v>
      </c>
      <c r="G5" s="108">
        <v>18.2</v>
      </c>
      <c r="H5" s="108">
        <v>18.600000000000001</v>
      </c>
      <c r="I5" s="68">
        <v>18.662001319773495</v>
      </c>
      <c r="J5" s="68">
        <v>19.14617710499903</v>
      </c>
      <c r="K5" s="68">
        <v>19.204458173984015</v>
      </c>
      <c r="L5" s="68">
        <v>19.018690980056402</v>
      </c>
      <c r="M5" s="68">
        <v>18.5380429591347</v>
      </c>
      <c r="N5" s="222" t="s">
        <v>323</v>
      </c>
      <c r="O5" s="218">
        <f>M5*0.99</f>
        <v>18.352662529543352</v>
      </c>
      <c r="P5" s="143" t="s">
        <v>323</v>
      </c>
      <c r="Q5" s="143" t="s">
        <v>323</v>
      </c>
      <c r="R5" s="81"/>
      <c r="S5" s="81"/>
      <c r="T5" s="81"/>
      <c r="U5" s="81"/>
    </row>
    <row r="6" spans="1:21" x14ac:dyDescent="0.25">
      <c r="A6" s="108" t="s">
        <v>80</v>
      </c>
      <c r="B6" s="57">
        <v>1.2957703703779997</v>
      </c>
      <c r="C6" s="57">
        <v>1.260360363248</v>
      </c>
      <c r="D6" s="70">
        <v>1.2804697810294998</v>
      </c>
      <c r="E6" s="70">
        <v>1.2804697810294998</v>
      </c>
      <c r="F6" s="57">
        <v>1.2722942405455999</v>
      </c>
      <c r="G6" s="57">
        <v>1.2717662026256</v>
      </c>
      <c r="H6" s="57">
        <v>1.300872195258</v>
      </c>
      <c r="I6" s="68">
        <v>1.2185421569827999</v>
      </c>
      <c r="J6" s="68">
        <v>1.2714865357650003</v>
      </c>
      <c r="K6" s="68">
        <v>1.264598117967749</v>
      </c>
      <c r="L6" s="68">
        <v>1.2207802660909999</v>
      </c>
      <c r="M6" s="68">
        <v>1.3315557116818799</v>
      </c>
      <c r="N6" s="222" t="s">
        <v>323</v>
      </c>
      <c r="O6" s="217"/>
      <c r="P6" s="143" t="s">
        <v>323</v>
      </c>
      <c r="Q6" s="143" t="s">
        <v>323</v>
      </c>
      <c r="R6" s="81"/>
      <c r="S6" s="81"/>
      <c r="T6" s="81"/>
      <c r="U6" s="81"/>
    </row>
    <row r="7" spans="1:21" x14ac:dyDescent="0.25">
      <c r="A7" s="108" t="s">
        <v>81</v>
      </c>
      <c r="B7" s="57">
        <v>0.95569193943000008</v>
      </c>
      <c r="C7" s="57">
        <v>1.0396796528203001</v>
      </c>
      <c r="D7" s="70">
        <v>0.94309299999999996</v>
      </c>
      <c r="E7" s="70">
        <v>0.94309299999999996</v>
      </c>
      <c r="F7" s="57">
        <v>1.0083538641980001</v>
      </c>
      <c r="G7" s="57">
        <v>1.017670016616</v>
      </c>
      <c r="H7" s="57">
        <v>1.1102350632</v>
      </c>
      <c r="I7" s="68">
        <v>1.1982539999999999</v>
      </c>
      <c r="J7" s="68">
        <v>1.2754622951230001</v>
      </c>
      <c r="K7" s="68">
        <v>1.352145160052</v>
      </c>
      <c r="L7" s="68">
        <v>1.2770594841109999</v>
      </c>
      <c r="M7" s="68">
        <v>1.26257532015984</v>
      </c>
      <c r="N7" s="222" t="s">
        <v>323</v>
      </c>
      <c r="O7" s="217"/>
      <c r="P7" s="143" t="s">
        <v>323</v>
      </c>
      <c r="Q7" s="143" t="s">
        <v>323</v>
      </c>
      <c r="R7" s="81"/>
      <c r="S7" s="81"/>
      <c r="T7" s="81"/>
      <c r="U7" s="81"/>
    </row>
    <row r="8" spans="1:21" x14ac:dyDescent="0.25">
      <c r="A8" s="108" t="s">
        <v>82</v>
      </c>
      <c r="B8" s="57">
        <v>5.2353884149221148</v>
      </c>
      <c r="C8" s="57">
        <v>6.4652975835065609</v>
      </c>
      <c r="D8" s="70">
        <v>6.4335230073090344</v>
      </c>
      <c r="E8" s="70">
        <v>6.4335230073090344</v>
      </c>
      <c r="F8" s="57">
        <v>6.6753116508150399</v>
      </c>
      <c r="G8" s="57">
        <v>7.1688680674044996</v>
      </c>
      <c r="H8" s="57">
        <v>7.4432191973259991</v>
      </c>
      <c r="I8" s="68">
        <v>7.6305540000000001</v>
      </c>
      <c r="J8" s="68">
        <v>7.8412437779870006</v>
      </c>
      <c r="K8" s="68">
        <v>7.9306866789100008</v>
      </c>
      <c r="L8" s="68">
        <v>8.0295721600869996</v>
      </c>
      <c r="M8" s="68">
        <v>7.9556173536495196</v>
      </c>
      <c r="N8" s="222" t="s">
        <v>323</v>
      </c>
      <c r="O8" s="217"/>
      <c r="P8" s="143" t="s">
        <v>323</v>
      </c>
      <c r="Q8" s="143" t="s">
        <v>323</v>
      </c>
      <c r="R8" s="81"/>
      <c r="S8" s="81"/>
      <c r="T8" s="81"/>
      <c r="U8" s="81"/>
    </row>
    <row r="9" spans="1:21" x14ac:dyDescent="0.25">
      <c r="A9" s="108" t="s">
        <v>83</v>
      </c>
      <c r="B9" s="57">
        <v>10.424728682170542</v>
      </c>
      <c r="C9" s="57">
        <v>8.9567054263565886</v>
      </c>
      <c r="D9" s="70">
        <v>8.952325581395348</v>
      </c>
      <c r="E9" s="70">
        <v>8.952325581395348</v>
      </c>
      <c r="F9" s="57">
        <v>8.847906976744186</v>
      </c>
      <c r="G9" s="57">
        <v>8.7696511627906979</v>
      </c>
      <c r="H9" s="57">
        <v>8.7769767441860473</v>
      </c>
      <c r="I9" s="68">
        <v>8.6146511627906968</v>
      </c>
      <c r="J9" s="68">
        <v>8.7579844961240312</v>
      </c>
      <c r="K9" s="68">
        <v>8.657028217054263</v>
      </c>
      <c r="L9" s="68">
        <v>8.4912790697674403</v>
      </c>
      <c r="M9" s="68">
        <v>7.9882945736434099</v>
      </c>
      <c r="N9" s="222" t="s">
        <v>323</v>
      </c>
      <c r="O9" s="217"/>
      <c r="P9" s="143" t="s">
        <v>323</v>
      </c>
      <c r="Q9" s="143" t="s">
        <v>323</v>
      </c>
      <c r="R9" s="81"/>
      <c r="S9" s="81"/>
      <c r="T9" s="81"/>
      <c r="U9" s="81"/>
    </row>
    <row r="10" spans="1:21" x14ac:dyDescent="0.25">
      <c r="A10" s="108" t="s">
        <v>103</v>
      </c>
      <c r="B10" s="108">
        <v>0</v>
      </c>
      <c r="C10" s="108">
        <v>-21</v>
      </c>
      <c r="D10" s="45">
        <v>-22</v>
      </c>
      <c r="E10" s="45">
        <v>-22</v>
      </c>
      <c r="F10" s="108">
        <v>-27</v>
      </c>
      <c r="G10" s="108">
        <v>-29</v>
      </c>
      <c r="H10" s="108">
        <v>-31</v>
      </c>
      <c r="I10" s="69">
        <v>-30.576727358588052</v>
      </c>
      <c r="J10" s="69">
        <v>-30.295803015723564</v>
      </c>
      <c r="K10" s="69">
        <v>-30.945986855162488</v>
      </c>
      <c r="L10" s="69">
        <v>-31.351790059215322</v>
      </c>
      <c r="M10" s="69">
        <v>-27.2647409524583</v>
      </c>
      <c r="N10" s="59">
        <v>-35</v>
      </c>
      <c r="O10" s="59"/>
      <c r="P10" s="143" t="s">
        <v>398</v>
      </c>
      <c r="Q10" s="143" t="s">
        <v>398</v>
      </c>
      <c r="R10" s="81"/>
      <c r="S10" s="81"/>
      <c r="T10" s="81"/>
      <c r="U10" s="81"/>
    </row>
    <row r="11" spans="1:21" x14ac:dyDescent="0.25">
      <c r="A11" s="297" t="s">
        <v>542</v>
      </c>
      <c r="B11" s="297"/>
      <c r="C11" s="297"/>
      <c r="D11" s="297"/>
      <c r="E11" s="297"/>
      <c r="F11" s="297"/>
      <c r="G11" s="297"/>
      <c r="H11" s="297"/>
      <c r="I11" s="297"/>
      <c r="J11" s="297"/>
      <c r="K11" s="297"/>
      <c r="L11" s="297"/>
      <c r="M11" s="297"/>
      <c r="N11" s="297"/>
      <c r="O11" s="297"/>
      <c r="P11" s="297"/>
      <c r="Q11" s="298"/>
    </row>
    <row r="12" spans="1:21" x14ac:dyDescent="0.25">
      <c r="A12" s="169"/>
      <c r="B12" s="169"/>
      <c r="C12" s="169"/>
      <c r="D12" s="169"/>
      <c r="E12" s="169"/>
      <c r="F12" s="169"/>
      <c r="G12" s="169"/>
      <c r="H12" s="169"/>
      <c r="I12" s="169"/>
      <c r="J12" s="169"/>
      <c r="K12" s="169"/>
      <c r="L12" s="169"/>
      <c r="M12" s="169"/>
      <c r="N12" s="169"/>
      <c r="O12" s="169"/>
      <c r="P12" s="169"/>
      <c r="Q12" s="227" t="s">
        <v>478</v>
      </c>
    </row>
  </sheetData>
  <mergeCells count="1">
    <mergeCell ref="A11:Q11"/>
  </mergeCells>
  <phoneticPr fontId="2"/>
  <hyperlinks>
    <hyperlink ref="Q12" location="説明・目次!A1" display="目次に戻る" xr:uid="{6E8BB7CC-DB4C-430F-8EF6-AE8BA32E85AE}"/>
  </hyperlinks>
  <pageMargins left="0.70866141732283472" right="0.70866141732283472" top="0.74803149606299213" bottom="0.74803149606299213" header="0.31496062992125984" footer="0.31496062992125984"/>
  <pageSetup paperSize="9" scale="38" fitToHeight="0" orientation="portrait" horizontalDpi="300" verticalDpi="3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971F1-24CF-470F-8000-B99034380985}">
  <sheetPr>
    <tabColor theme="9" tint="-0.499984740745262"/>
  </sheetPr>
  <dimension ref="A1:L7"/>
  <sheetViews>
    <sheetView view="pageBreakPreview" zoomScaleNormal="100" zoomScaleSheetLayoutView="100" workbookViewId="0"/>
  </sheetViews>
  <sheetFormatPr defaultRowHeight="13.5" x14ac:dyDescent="0.25"/>
  <cols>
    <col min="1" max="1" width="40.875" style="213" customWidth="1"/>
    <col min="2" max="16384" width="9" style="213"/>
  </cols>
  <sheetData>
    <row r="1" spans="1:12" s="27" customFormat="1" ht="21" x14ac:dyDescent="0.25">
      <c r="A1" s="19" t="s">
        <v>78</v>
      </c>
      <c r="B1" s="14"/>
      <c r="C1" s="14"/>
      <c r="D1" s="14"/>
      <c r="E1" s="14"/>
      <c r="F1" s="14"/>
      <c r="G1" s="14"/>
      <c r="H1" s="14"/>
      <c r="I1" s="14"/>
      <c r="J1" s="14"/>
      <c r="K1" s="14"/>
      <c r="L1" s="14"/>
    </row>
    <row r="2" spans="1:12" s="27" customFormat="1" ht="14.25" customHeight="1" x14ac:dyDescent="0.25">
      <c r="A2" s="19"/>
      <c r="B2" s="14"/>
      <c r="C2" s="14"/>
      <c r="D2" s="14"/>
      <c r="E2" s="14"/>
      <c r="F2" s="14"/>
      <c r="G2" s="14"/>
      <c r="H2" s="14"/>
      <c r="I2" s="14"/>
      <c r="J2" s="14"/>
      <c r="K2" s="14"/>
      <c r="L2" s="14"/>
    </row>
    <row r="3" spans="1:12" ht="14.25" x14ac:dyDescent="0.25">
      <c r="A3" s="240" t="s">
        <v>475</v>
      </c>
    </row>
    <row r="4" spans="1:12" ht="14.25" x14ac:dyDescent="0.25">
      <c r="A4" s="241"/>
      <c r="B4" s="180" t="s">
        <v>25</v>
      </c>
      <c r="C4" s="180" t="s">
        <v>26</v>
      </c>
      <c r="D4" s="164" t="s">
        <v>9</v>
      </c>
      <c r="E4" s="164" t="s">
        <v>72</v>
      </c>
    </row>
    <row r="5" spans="1:12" ht="28.5" x14ac:dyDescent="0.25">
      <c r="A5" s="242" t="s">
        <v>428</v>
      </c>
      <c r="B5" s="236">
        <v>23</v>
      </c>
      <c r="C5" s="236">
        <v>10</v>
      </c>
      <c r="D5" s="239">
        <v>20</v>
      </c>
      <c r="E5" s="239">
        <v>10</v>
      </c>
    </row>
    <row r="7" spans="1:12" ht="14.25" x14ac:dyDescent="0.25">
      <c r="E7" s="227" t="s">
        <v>478</v>
      </c>
    </row>
  </sheetData>
  <phoneticPr fontId="2"/>
  <hyperlinks>
    <hyperlink ref="E7" location="説明・目次!A1" display="目次に戻る" xr:uid="{E0A97AAE-34AE-4180-97C0-F1D9405A6127}"/>
  </hyperlink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499984740745262"/>
  </sheetPr>
  <dimension ref="A1:L22"/>
  <sheetViews>
    <sheetView view="pageBreakPreview" topLeftCell="A16" zoomScaleNormal="100" zoomScaleSheetLayoutView="100" workbookViewId="0">
      <selection activeCell="G22" sqref="G22"/>
    </sheetView>
  </sheetViews>
  <sheetFormatPr defaultColWidth="9" defaultRowHeight="14.25" x14ac:dyDescent="0.25"/>
  <cols>
    <col min="1" max="1" width="7.125" style="27" customWidth="1"/>
    <col min="2" max="7" width="11.25" style="27" customWidth="1"/>
    <col min="8" max="9" width="12.375" style="27" customWidth="1"/>
    <col min="10" max="10" width="20.125" style="27" customWidth="1"/>
    <col min="11" max="11" width="20.875" style="27" customWidth="1"/>
    <col min="12" max="16384" width="9" style="27"/>
  </cols>
  <sheetData>
    <row r="1" spans="1:12" ht="21" x14ac:dyDescent="0.25">
      <c r="A1" s="19" t="s">
        <v>78</v>
      </c>
      <c r="B1" s="14"/>
      <c r="C1" s="14"/>
      <c r="D1" s="14"/>
      <c r="E1" s="14"/>
      <c r="F1" s="14"/>
      <c r="G1" s="14"/>
      <c r="H1" s="14"/>
      <c r="I1" s="14"/>
      <c r="J1" s="14"/>
      <c r="K1" s="14"/>
      <c r="L1" s="14"/>
    </row>
    <row r="2" spans="1:12" ht="14.25" customHeight="1" x14ac:dyDescent="0.25">
      <c r="A2" s="19"/>
      <c r="B2" s="14"/>
      <c r="C2" s="14"/>
      <c r="D2" s="14"/>
      <c r="E2" s="14"/>
      <c r="F2" s="14"/>
      <c r="G2" s="14"/>
      <c r="H2" s="14"/>
      <c r="I2" s="14"/>
      <c r="J2" s="14"/>
      <c r="K2" s="14"/>
      <c r="L2" s="14"/>
    </row>
    <row r="3" spans="1:12" ht="15" customHeight="1" x14ac:dyDescent="0.25">
      <c r="A3" s="55" t="s">
        <v>540</v>
      </c>
      <c r="B3" s="115"/>
      <c r="C3" s="115"/>
      <c r="D3" s="115"/>
      <c r="E3" s="115"/>
      <c r="F3" s="115"/>
      <c r="G3" s="115"/>
      <c r="H3" s="116"/>
      <c r="I3" s="116"/>
      <c r="J3" s="116"/>
      <c r="K3" s="116"/>
      <c r="L3" s="14"/>
    </row>
    <row r="4" spans="1:12" ht="15" customHeight="1" x14ac:dyDescent="0.25">
      <c r="A4" s="7"/>
      <c r="B4" s="361" t="s">
        <v>289</v>
      </c>
      <c r="C4" s="361"/>
      <c r="D4" s="361"/>
      <c r="E4" s="354" t="s">
        <v>299</v>
      </c>
      <c r="F4" s="355"/>
      <c r="G4" s="356"/>
      <c r="H4" s="116"/>
      <c r="I4" s="116"/>
      <c r="J4" s="116"/>
      <c r="K4" s="116"/>
      <c r="L4" s="14"/>
    </row>
    <row r="5" spans="1:12" ht="39" customHeight="1" x14ac:dyDescent="0.25">
      <c r="A5" s="7">
        <v>1999</v>
      </c>
      <c r="B5" s="357" t="s">
        <v>583</v>
      </c>
      <c r="C5" s="357"/>
      <c r="D5" s="357"/>
      <c r="E5" s="363"/>
      <c r="F5" s="364"/>
      <c r="G5" s="365"/>
      <c r="H5" s="116"/>
      <c r="I5" s="116"/>
      <c r="J5" s="116"/>
      <c r="K5" s="116"/>
      <c r="L5" s="14"/>
    </row>
    <row r="6" spans="1:12" ht="52.5" customHeight="1" x14ac:dyDescent="0.25">
      <c r="A6" s="7">
        <v>2000</v>
      </c>
      <c r="B6" s="357" t="s">
        <v>290</v>
      </c>
      <c r="C6" s="357"/>
      <c r="D6" s="357"/>
      <c r="E6" s="360" t="s">
        <v>584</v>
      </c>
      <c r="F6" s="360"/>
      <c r="G6" s="360"/>
      <c r="H6" s="116"/>
      <c r="I6" s="116"/>
      <c r="J6" s="116"/>
      <c r="K6" s="116"/>
      <c r="L6" s="14"/>
    </row>
    <row r="7" spans="1:12" ht="49.5" customHeight="1" x14ac:dyDescent="0.25">
      <c r="A7" s="7">
        <v>2001</v>
      </c>
      <c r="B7" s="357" t="s">
        <v>291</v>
      </c>
      <c r="C7" s="357"/>
      <c r="D7" s="357"/>
      <c r="E7" s="360" t="s">
        <v>585</v>
      </c>
      <c r="F7" s="362"/>
      <c r="G7" s="362"/>
      <c r="H7" s="116"/>
      <c r="I7" s="116"/>
      <c r="J7" s="116"/>
      <c r="K7" s="116"/>
      <c r="L7" s="14"/>
    </row>
    <row r="8" spans="1:12" ht="49.5" customHeight="1" x14ac:dyDescent="0.25">
      <c r="A8" s="7">
        <v>2002</v>
      </c>
      <c r="B8" s="357" t="s">
        <v>292</v>
      </c>
      <c r="C8" s="357"/>
      <c r="D8" s="357"/>
      <c r="E8" s="362"/>
      <c r="F8" s="362"/>
      <c r="G8" s="362"/>
      <c r="H8" s="116"/>
      <c r="I8" s="116"/>
      <c r="J8" s="116"/>
      <c r="K8" s="116"/>
      <c r="L8" s="14"/>
    </row>
    <row r="9" spans="1:12" ht="48" customHeight="1" x14ac:dyDescent="0.25">
      <c r="A9" s="7">
        <v>2003</v>
      </c>
      <c r="B9" s="357" t="s">
        <v>593</v>
      </c>
      <c r="C9" s="357"/>
      <c r="D9" s="357"/>
      <c r="E9" s="362" t="s">
        <v>598</v>
      </c>
      <c r="F9" s="362"/>
      <c r="G9" s="362"/>
      <c r="H9" s="116"/>
      <c r="I9" s="116"/>
      <c r="J9" s="116"/>
      <c r="K9" s="116"/>
      <c r="L9" s="14"/>
    </row>
    <row r="10" spans="1:12" ht="63" customHeight="1" x14ac:dyDescent="0.25">
      <c r="A10" s="7">
        <v>2006</v>
      </c>
      <c r="B10" s="357" t="s">
        <v>293</v>
      </c>
      <c r="C10" s="357"/>
      <c r="D10" s="357"/>
      <c r="E10" s="360" t="s">
        <v>586</v>
      </c>
      <c r="F10" s="362"/>
      <c r="G10" s="362"/>
      <c r="H10" s="116"/>
      <c r="I10" s="116"/>
      <c r="J10" s="116"/>
      <c r="K10" s="116"/>
      <c r="L10" s="14"/>
    </row>
    <row r="11" spans="1:12" ht="39" customHeight="1" x14ac:dyDescent="0.25">
      <c r="A11" s="7">
        <v>2010</v>
      </c>
      <c r="B11" s="357" t="s">
        <v>302</v>
      </c>
      <c r="C11" s="357"/>
      <c r="D11" s="357"/>
      <c r="E11" s="362"/>
      <c r="F11" s="362"/>
      <c r="G11" s="362"/>
      <c r="H11" s="116"/>
      <c r="I11" s="116"/>
      <c r="J11" s="116"/>
      <c r="K11" s="116"/>
      <c r="L11" s="14"/>
    </row>
    <row r="12" spans="1:12" ht="51" customHeight="1" x14ac:dyDescent="0.25">
      <c r="A12" s="7">
        <v>2012</v>
      </c>
      <c r="B12" s="357" t="s">
        <v>294</v>
      </c>
      <c r="C12" s="357"/>
      <c r="D12" s="357"/>
      <c r="E12" s="362"/>
      <c r="F12" s="362"/>
      <c r="G12" s="362"/>
      <c r="H12" s="116"/>
      <c r="I12" s="116"/>
      <c r="J12" s="116"/>
      <c r="K12" s="116"/>
      <c r="L12" s="14"/>
    </row>
    <row r="13" spans="1:12" ht="39" customHeight="1" x14ac:dyDescent="0.25">
      <c r="A13" s="7">
        <v>2013</v>
      </c>
      <c r="B13" s="357" t="s">
        <v>295</v>
      </c>
      <c r="C13" s="357"/>
      <c r="D13" s="357"/>
      <c r="E13" s="362"/>
      <c r="F13" s="362"/>
      <c r="G13" s="362"/>
      <c r="H13" s="116"/>
      <c r="I13" s="116"/>
      <c r="J13" s="116"/>
      <c r="K13" s="116"/>
      <c r="L13" s="14"/>
    </row>
    <row r="14" spans="1:12" ht="78" customHeight="1" x14ac:dyDescent="0.25">
      <c r="A14" s="7">
        <v>2014</v>
      </c>
      <c r="B14" s="357" t="s">
        <v>296</v>
      </c>
      <c r="C14" s="357"/>
      <c r="D14" s="357"/>
      <c r="E14" s="362"/>
      <c r="F14" s="362"/>
      <c r="G14" s="362"/>
      <c r="H14" s="116"/>
      <c r="I14" s="116"/>
      <c r="J14" s="116"/>
      <c r="K14" s="116"/>
      <c r="L14" s="14"/>
    </row>
    <row r="15" spans="1:12" ht="63.75" customHeight="1" x14ac:dyDescent="0.25">
      <c r="A15" s="7">
        <v>2015</v>
      </c>
      <c r="B15" s="357" t="s">
        <v>297</v>
      </c>
      <c r="C15" s="357"/>
      <c r="D15" s="357"/>
      <c r="E15" s="362" t="s">
        <v>589</v>
      </c>
      <c r="F15" s="362"/>
      <c r="G15" s="362"/>
      <c r="H15" s="116"/>
      <c r="I15" s="116"/>
      <c r="J15" s="116"/>
      <c r="K15" s="116"/>
      <c r="L15" s="14"/>
    </row>
    <row r="16" spans="1:12" ht="39" customHeight="1" x14ac:dyDescent="0.25">
      <c r="A16" s="7">
        <v>2016</v>
      </c>
      <c r="B16" s="357" t="s">
        <v>303</v>
      </c>
      <c r="C16" s="357"/>
      <c r="D16" s="357"/>
      <c r="E16" s="362" t="s">
        <v>300</v>
      </c>
      <c r="F16" s="362"/>
      <c r="G16" s="362"/>
      <c r="H16" s="116"/>
      <c r="I16" s="116"/>
      <c r="J16" s="116"/>
      <c r="K16" s="116"/>
      <c r="L16" s="14"/>
    </row>
    <row r="17" spans="1:12" ht="39" customHeight="1" x14ac:dyDescent="0.25">
      <c r="A17" s="7">
        <v>2017</v>
      </c>
      <c r="B17" s="358"/>
      <c r="C17" s="358"/>
      <c r="D17" s="358"/>
      <c r="E17" s="360" t="s">
        <v>587</v>
      </c>
      <c r="F17" s="360"/>
      <c r="G17" s="360"/>
      <c r="H17" s="116"/>
      <c r="I17" s="116"/>
      <c r="J17" s="116"/>
      <c r="K17" s="116"/>
      <c r="L17" s="14"/>
    </row>
    <row r="18" spans="1:12" ht="53.25" customHeight="1" x14ac:dyDescent="0.25">
      <c r="A18" s="7">
        <v>2018</v>
      </c>
      <c r="B18" s="360" t="s">
        <v>588</v>
      </c>
      <c r="C18" s="360"/>
      <c r="D18" s="360"/>
      <c r="E18" s="362"/>
      <c r="F18" s="362"/>
      <c r="G18" s="362"/>
      <c r="H18" s="116"/>
      <c r="I18" s="116"/>
      <c r="J18" s="116"/>
      <c r="K18" s="116"/>
      <c r="L18" s="14"/>
    </row>
    <row r="19" spans="1:12" ht="71.25" customHeight="1" x14ac:dyDescent="0.25">
      <c r="A19" s="7">
        <v>2019</v>
      </c>
      <c r="B19" s="360" t="s">
        <v>298</v>
      </c>
      <c r="C19" s="360"/>
      <c r="D19" s="360"/>
      <c r="E19" s="362" t="s">
        <v>301</v>
      </c>
      <c r="F19" s="362"/>
      <c r="G19" s="362"/>
      <c r="H19" s="116"/>
      <c r="I19" s="116"/>
      <c r="J19" s="116"/>
      <c r="K19" s="116"/>
      <c r="L19" s="14"/>
    </row>
    <row r="20" spans="1:12" ht="39" customHeight="1" x14ac:dyDescent="0.25">
      <c r="A20" s="7">
        <v>2020</v>
      </c>
      <c r="B20" s="359" t="s">
        <v>599</v>
      </c>
      <c r="C20" s="359"/>
      <c r="D20" s="359"/>
      <c r="E20" s="359"/>
      <c r="F20" s="359"/>
      <c r="G20" s="359"/>
      <c r="H20" s="116"/>
      <c r="I20" s="116"/>
      <c r="J20" s="116"/>
      <c r="K20" s="116"/>
      <c r="L20" s="14"/>
    </row>
    <row r="21" spans="1:12" ht="15" customHeight="1" x14ac:dyDescent="0.25">
      <c r="A21" s="117"/>
      <c r="B21" s="116"/>
      <c r="C21" s="116"/>
      <c r="D21" s="116"/>
      <c r="E21" s="116"/>
      <c r="F21" s="116"/>
      <c r="G21" s="116"/>
      <c r="H21" s="116"/>
      <c r="I21" s="116"/>
      <c r="J21" s="116"/>
      <c r="K21" s="116"/>
      <c r="L21" s="14"/>
    </row>
    <row r="22" spans="1:12" x14ac:dyDescent="0.25">
      <c r="G22" s="227" t="s">
        <v>478</v>
      </c>
    </row>
  </sheetData>
  <mergeCells count="34">
    <mergeCell ref="E20:G20"/>
    <mergeCell ref="E19:G19"/>
    <mergeCell ref="E13:G13"/>
    <mergeCell ref="E12:G12"/>
    <mergeCell ref="E11:G11"/>
    <mergeCell ref="E18:G18"/>
    <mergeCell ref="E17:G17"/>
    <mergeCell ref="E15:G15"/>
    <mergeCell ref="B12:D12"/>
    <mergeCell ref="E14:G14"/>
    <mergeCell ref="E16:G16"/>
    <mergeCell ref="B11:D11"/>
    <mergeCell ref="E5:G5"/>
    <mergeCell ref="E8:G8"/>
    <mergeCell ref="E7:G7"/>
    <mergeCell ref="E6:G6"/>
    <mergeCell ref="E10:G10"/>
    <mergeCell ref="E9:G9"/>
    <mergeCell ref="E4:G4"/>
    <mergeCell ref="B6:D6"/>
    <mergeCell ref="B17:D17"/>
    <mergeCell ref="B20:D20"/>
    <mergeCell ref="B19:D19"/>
    <mergeCell ref="B18:D18"/>
    <mergeCell ref="B4:D4"/>
    <mergeCell ref="B10:D10"/>
    <mergeCell ref="B5:D5"/>
    <mergeCell ref="B9:D9"/>
    <mergeCell ref="B8:D8"/>
    <mergeCell ref="B7:D7"/>
    <mergeCell ref="B16:D16"/>
    <mergeCell ref="B15:D15"/>
    <mergeCell ref="B14:D14"/>
    <mergeCell ref="B13:D13"/>
  </mergeCells>
  <phoneticPr fontId="2"/>
  <hyperlinks>
    <hyperlink ref="G22" location="説明・目次!A1" display="目次に戻る" xr:uid="{8581E8E1-FF3F-4869-B4F2-9AAAE2BBCE99}"/>
  </hyperlinks>
  <pageMargins left="0.70866141732283472" right="0.70866141732283472" top="0.74803149606299213" bottom="0.74803149606299213" header="0.31496062992125984" footer="0.31496062992125984"/>
  <pageSetup paperSize="9" orientation="portrait" verticalDpi="300" r:id="rId1"/>
  <colBreaks count="1" manualBreakCount="1">
    <brk id="11" max="1048575" man="1"/>
  </colBreaks>
  <customProperties>
    <customPr name="_pios_id" r:id="rId2"/>
  </customPropertie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C243A-5BB6-40F7-A0CC-E95767519F50}">
  <sheetPr>
    <tabColor theme="9" tint="-0.499984740745262"/>
  </sheetPr>
  <dimension ref="A1:J44"/>
  <sheetViews>
    <sheetView view="pageBreakPreview" topLeftCell="A16" zoomScaleNormal="100" zoomScaleSheetLayoutView="100" workbookViewId="0">
      <selection activeCell="J44" sqref="J44"/>
    </sheetView>
  </sheetViews>
  <sheetFormatPr defaultColWidth="9" defaultRowHeight="14.25" x14ac:dyDescent="0.25"/>
  <cols>
    <col min="1" max="1" width="7.875" style="27" customWidth="1"/>
    <col min="2" max="2" width="19.125" style="27" customWidth="1"/>
    <col min="3" max="10" width="9.75" style="27" customWidth="1"/>
    <col min="11" max="16384" width="9" style="27"/>
  </cols>
  <sheetData>
    <row r="1" spans="1:8" ht="21" x14ac:dyDescent="0.25">
      <c r="A1" s="19" t="s">
        <v>78</v>
      </c>
      <c r="B1" s="14"/>
      <c r="C1" s="14"/>
      <c r="D1" s="14"/>
      <c r="E1" s="14"/>
      <c r="F1" s="14"/>
      <c r="G1" s="14"/>
      <c r="H1" s="14"/>
    </row>
    <row r="2" spans="1:8" ht="14.25" customHeight="1" x14ac:dyDescent="0.25">
      <c r="A2" s="19"/>
      <c r="B2" s="14"/>
      <c r="C2" s="14"/>
      <c r="D2" s="14"/>
      <c r="E2" s="14"/>
      <c r="F2" s="14"/>
      <c r="G2" s="14"/>
      <c r="H2" s="14"/>
    </row>
    <row r="3" spans="1:8" x14ac:dyDescent="0.25">
      <c r="A3" s="15" t="s">
        <v>476</v>
      </c>
    </row>
    <row r="4" spans="1:8" x14ac:dyDescent="0.25">
      <c r="A4" s="279"/>
      <c r="B4" s="379" t="s">
        <v>9</v>
      </c>
      <c r="C4" s="380"/>
      <c r="D4" s="380"/>
      <c r="E4" s="380"/>
      <c r="F4" s="381"/>
      <c r="G4" s="277"/>
      <c r="H4" s="277"/>
    </row>
    <row r="5" spans="1:8" ht="62.25" customHeight="1" x14ac:dyDescent="0.25">
      <c r="A5" s="276" t="s">
        <v>32</v>
      </c>
      <c r="B5" s="164" t="s">
        <v>247</v>
      </c>
      <c r="C5" s="292" t="s">
        <v>248</v>
      </c>
      <c r="D5" s="292" t="s">
        <v>249</v>
      </c>
      <c r="E5" s="292" t="s">
        <v>334</v>
      </c>
      <c r="F5" s="292" t="s">
        <v>518</v>
      </c>
      <c r="G5" s="293"/>
      <c r="H5" s="274"/>
    </row>
    <row r="6" spans="1:8" x14ac:dyDescent="0.25">
      <c r="A6" s="369" t="s">
        <v>250</v>
      </c>
      <c r="B6" s="182" t="s">
        <v>375</v>
      </c>
      <c r="C6" s="118" t="s">
        <v>251</v>
      </c>
      <c r="D6" s="118"/>
      <c r="E6" s="118"/>
      <c r="F6" s="118" t="s">
        <v>251</v>
      </c>
      <c r="G6" s="278"/>
      <c r="H6" s="278"/>
    </row>
    <row r="7" spans="1:8" x14ac:dyDescent="0.25">
      <c r="A7" s="370"/>
      <c r="B7" s="181" t="s">
        <v>376</v>
      </c>
      <c r="C7" s="118" t="s">
        <v>251</v>
      </c>
      <c r="D7" s="118"/>
      <c r="E7" s="118"/>
      <c r="F7" s="118" t="s">
        <v>251</v>
      </c>
      <c r="G7" s="273"/>
      <c r="H7" s="273"/>
    </row>
    <row r="8" spans="1:8" x14ac:dyDescent="0.25">
      <c r="A8" s="370"/>
      <c r="B8" s="181" t="s">
        <v>377</v>
      </c>
      <c r="C8" s="118" t="s">
        <v>251</v>
      </c>
      <c r="D8" s="118"/>
      <c r="E8" s="118"/>
      <c r="F8" s="118" t="s">
        <v>251</v>
      </c>
      <c r="G8" s="273"/>
      <c r="H8" s="273"/>
    </row>
    <row r="9" spans="1:8" x14ac:dyDescent="0.25">
      <c r="A9" s="370"/>
      <c r="B9" s="181" t="s">
        <v>378</v>
      </c>
      <c r="C9" s="118" t="s">
        <v>251</v>
      </c>
      <c r="D9" s="118"/>
      <c r="E9" s="118"/>
      <c r="F9" s="118"/>
      <c r="G9" s="273"/>
      <c r="H9" s="273"/>
    </row>
    <row r="10" spans="1:8" x14ac:dyDescent="0.25">
      <c r="A10" s="370"/>
      <c r="B10" s="181" t="s">
        <v>379</v>
      </c>
      <c r="C10" s="118" t="s">
        <v>252</v>
      </c>
      <c r="D10" s="118"/>
      <c r="E10" s="118" t="s">
        <v>252</v>
      </c>
      <c r="F10" s="118" t="s">
        <v>252</v>
      </c>
      <c r="G10" s="273"/>
      <c r="H10" s="273"/>
    </row>
    <row r="11" spans="1:8" x14ac:dyDescent="0.25">
      <c r="A11" s="370"/>
      <c r="B11" s="181" t="s">
        <v>253</v>
      </c>
      <c r="C11" s="118" t="s">
        <v>251</v>
      </c>
      <c r="D11" s="118"/>
      <c r="E11" s="118" t="s">
        <v>251</v>
      </c>
      <c r="F11" s="118" t="s">
        <v>251</v>
      </c>
      <c r="G11" s="273"/>
      <c r="H11" s="273"/>
    </row>
    <row r="12" spans="1:8" ht="14.25" customHeight="1" x14ac:dyDescent="0.25">
      <c r="A12" s="370"/>
      <c r="B12" s="181" t="s">
        <v>288</v>
      </c>
      <c r="C12" s="118" t="s">
        <v>251</v>
      </c>
      <c r="D12" s="118"/>
      <c r="E12" s="118" t="s">
        <v>251</v>
      </c>
      <c r="F12" s="118" t="s">
        <v>251</v>
      </c>
      <c r="G12" s="273"/>
      <c r="H12" s="273"/>
    </row>
    <row r="13" spans="1:8" x14ac:dyDescent="0.25">
      <c r="A13" s="371"/>
      <c r="B13" s="181" t="s">
        <v>380</v>
      </c>
      <c r="C13" s="118" t="s">
        <v>251</v>
      </c>
      <c r="D13" s="118"/>
      <c r="E13" s="118" t="s">
        <v>251</v>
      </c>
      <c r="F13" s="118" t="s">
        <v>251</v>
      </c>
      <c r="G13" s="273"/>
      <c r="H13" s="273"/>
    </row>
    <row r="14" spans="1:8" x14ac:dyDescent="0.25">
      <c r="A14" s="369" t="s">
        <v>254</v>
      </c>
      <c r="B14" s="181" t="s">
        <v>255</v>
      </c>
      <c r="C14" s="118" t="s">
        <v>251</v>
      </c>
      <c r="D14" s="118" t="s">
        <v>252</v>
      </c>
      <c r="E14" s="118"/>
      <c r="F14" s="118"/>
      <c r="G14" s="273"/>
      <c r="H14" s="273"/>
    </row>
    <row r="15" spans="1:8" x14ac:dyDescent="0.25">
      <c r="A15" s="370"/>
      <c r="B15" s="181" t="s">
        <v>256</v>
      </c>
      <c r="C15" s="118" t="s">
        <v>251</v>
      </c>
      <c r="D15" s="118" t="s">
        <v>251</v>
      </c>
      <c r="E15" s="118"/>
      <c r="F15" s="118"/>
      <c r="G15" s="273"/>
      <c r="H15" s="273"/>
    </row>
    <row r="16" spans="1:8" x14ac:dyDescent="0.25">
      <c r="A16" s="370"/>
      <c r="B16" s="181" t="s">
        <v>257</v>
      </c>
      <c r="C16" s="118" t="s">
        <v>251</v>
      </c>
      <c r="D16" s="118" t="s">
        <v>251</v>
      </c>
      <c r="E16" s="118" t="s">
        <v>251</v>
      </c>
      <c r="F16" s="118" t="s">
        <v>251</v>
      </c>
      <c r="G16" s="273"/>
      <c r="H16" s="273"/>
    </row>
    <row r="17" spans="1:10" x14ac:dyDescent="0.25">
      <c r="A17" s="370"/>
      <c r="B17" s="181" t="s">
        <v>258</v>
      </c>
      <c r="C17" s="118" t="s">
        <v>251</v>
      </c>
      <c r="D17" s="118" t="s">
        <v>251</v>
      </c>
      <c r="E17" s="118" t="s">
        <v>251</v>
      </c>
      <c r="F17" s="118" t="s">
        <v>251</v>
      </c>
      <c r="G17" s="273"/>
      <c r="H17" s="273"/>
    </row>
    <row r="18" spans="1:10" x14ac:dyDescent="0.25">
      <c r="A18" s="371"/>
      <c r="B18" s="181" t="s">
        <v>333</v>
      </c>
      <c r="C18" s="118" t="s">
        <v>251</v>
      </c>
      <c r="D18" s="118" t="s">
        <v>251</v>
      </c>
      <c r="E18" s="118" t="s">
        <v>251</v>
      </c>
      <c r="F18" s="118" t="s">
        <v>251</v>
      </c>
      <c r="G18" s="273"/>
      <c r="H18" s="273"/>
    </row>
    <row r="19" spans="1:10" x14ac:dyDescent="0.25">
      <c r="A19" s="276"/>
      <c r="B19" s="164" t="s">
        <v>335</v>
      </c>
      <c r="C19" s="118" t="s">
        <v>339</v>
      </c>
      <c r="D19" s="118" t="s">
        <v>337</v>
      </c>
      <c r="E19" s="118" t="s">
        <v>338</v>
      </c>
      <c r="F19" s="118" t="s">
        <v>336</v>
      </c>
      <c r="G19" s="293"/>
      <c r="H19" s="274"/>
    </row>
    <row r="20" spans="1:10" x14ac:dyDescent="0.25">
      <c r="A20" s="27" t="s">
        <v>266</v>
      </c>
    </row>
    <row r="21" spans="1:10" x14ac:dyDescent="0.25">
      <c r="A21" s="177"/>
      <c r="B21" s="177"/>
      <c r="C21" s="287"/>
      <c r="D21" s="177"/>
      <c r="E21" s="177"/>
      <c r="F21" s="177"/>
      <c r="G21" s="177"/>
      <c r="H21" s="177"/>
    </row>
    <row r="22" spans="1:10" x14ac:dyDescent="0.25">
      <c r="A22" s="29"/>
      <c r="B22" s="361" t="s">
        <v>72</v>
      </c>
      <c r="C22" s="361"/>
      <c r="D22" s="361"/>
      <c r="E22" s="361"/>
      <c r="F22" s="361"/>
      <c r="G22" s="361"/>
      <c r="H22" s="361"/>
      <c r="I22" s="361"/>
      <c r="J22" s="361"/>
    </row>
    <row r="23" spans="1:10" ht="71.25" customHeight="1" x14ac:dyDescent="0.25">
      <c r="A23" s="366" t="s">
        <v>32</v>
      </c>
      <c r="B23" s="367" t="s">
        <v>247</v>
      </c>
      <c r="C23" s="367" t="s">
        <v>600</v>
      </c>
      <c r="D23" s="367" t="s">
        <v>248</v>
      </c>
      <c r="E23" s="367" t="s">
        <v>249</v>
      </c>
      <c r="F23" s="367" t="s">
        <v>517</v>
      </c>
      <c r="G23" s="367" t="s">
        <v>518</v>
      </c>
      <c r="H23" s="367" t="s">
        <v>519</v>
      </c>
      <c r="I23" s="372" t="s">
        <v>601</v>
      </c>
      <c r="J23" s="372"/>
    </row>
    <row r="24" spans="1:10" x14ac:dyDescent="0.25">
      <c r="A24" s="368"/>
      <c r="B24" s="368"/>
      <c r="C24" s="368"/>
      <c r="D24" s="368"/>
      <c r="E24" s="368"/>
      <c r="F24" s="368"/>
      <c r="G24" s="368"/>
      <c r="H24" s="368"/>
      <c r="I24" s="291" t="s">
        <v>614</v>
      </c>
      <c r="J24" s="291" t="s">
        <v>615</v>
      </c>
    </row>
    <row r="25" spans="1:10" x14ac:dyDescent="0.25">
      <c r="A25" s="366" t="s">
        <v>250</v>
      </c>
      <c r="B25" s="289" t="s">
        <v>375</v>
      </c>
      <c r="C25" s="382" t="s">
        <v>602</v>
      </c>
      <c r="D25" s="118" t="s">
        <v>251</v>
      </c>
      <c r="E25" s="258"/>
      <c r="F25" s="118"/>
      <c r="G25" s="118" t="s">
        <v>251</v>
      </c>
      <c r="H25" s="118"/>
      <c r="I25" s="288" t="s">
        <v>613</v>
      </c>
      <c r="J25" s="288" t="s">
        <v>616</v>
      </c>
    </row>
    <row r="26" spans="1:10" x14ac:dyDescent="0.25">
      <c r="A26" s="367"/>
      <c r="B26" s="290" t="s">
        <v>377</v>
      </c>
      <c r="C26" s="118" t="s">
        <v>603</v>
      </c>
      <c r="D26" s="118" t="s">
        <v>251</v>
      </c>
      <c r="E26" s="258"/>
      <c r="F26" s="118"/>
      <c r="G26" s="118" t="s">
        <v>251</v>
      </c>
      <c r="H26" s="118" t="s">
        <v>251</v>
      </c>
      <c r="I26" s="288" t="s">
        <v>613</v>
      </c>
      <c r="J26" s="288" t="s">
        <v>616</v>
      </c>
    </row>
    <row r="27" spans="1:10" x14ac:dyDescent="0.25">
      <c r="A27" s="367"/>
      <c r="B27" s="290" t="s">
        <v>376</v>
      </c>
      <c r="C27" s="118" t="s">
        <v>604</v>
      </c>
      <c r="D27" s="118" t="s">
        <v>251</v>
      </c>
      <c r="E27" s="258"/>
      <c r="F27" s="118"/>
      <c r="G27" s="118" t="s">
        <v>251</v>
      </c>
      <c r="H27" s="118"/>
      <c r="I27" s="288" t="s">
        <v>613</v>
      </c>
      <c r="J27" s="288" t="s">
        <v>616</v>
      </c>
    </row>
    <row r="28" spans="1:10" x14ac:dyDescent="0.25">
      <c r="A28" s="367"/>
      <c r="B28" s="290" t="s">
        <v>378</v>
      </c>
      <c r="C28" s="118" t="s">
        <v>605</v>
      </c>
      <c r="D28" s="118" t="s">
        <v>251</v>
      </c>
      <c r="E28" s="258"/>
      <c r="F28" s="118"/>
      <c r="G28" s="118" t="s">
        <v>251</v>
      </c>
      <c r="H28" s="118"/>
      <c r="I28" s="288" t="s">
        <v>613</v>
      </c>
      <c r="J28" s="288" t="s">
        <v>616</v>
      </c>
    </row>
    <row r="29" spans="1:10" x14ac:dyDescent="0.25">
      <c r="A29" s="367"/>
      <c r="B29" s="290" t="s">
        <v>379</v>
      </c>
      <c r="C29" s="118" t="s">
        <v>606</v>
      </c>
      <c r="D29" s="118" t="s">
        <v>252</v>
      </c>
      <c r="E29" s="258"/>
      <c r="F29" s="118" t="s">
        <v>252</v>
      </c>
      <c r="G29" s="118" t="s">
        <v>252</v>
      </c>
      <c r="H29" s="118" t="s">
        <v>251</v>
      </c>
      <c r="I29" s="288" t="s">
        <v>613</v>
      </c>
      <c r="J29" s="288" t="s">
        <v>616</v>
      </c>
    </row>
    <row r="30" spans="1:10" x14ac:dyDescent="0.25">
      <c r="A30" s="367"/>
      <c r="B30" s="290" t="s">
        <v>253</v>
      </c>
      <c r="C30" s="118" t="s">
        <v>607</v>
      </c>
      <c r="D30" s="118" t="s">
        <v>251</v>
      </c>
      <c r="E30" s="258"/>
      <c r="F30" s="118" t="s">
        <v>251</v>
      </c>
      <c r="G30" s="118" t="s">
        <v>251</v>
      </c>
      <c r="H30" s="118"/>
      <c r="I30" s="288" t="s">
        <v>613</v>
      </c>
      <c r="J30" s="288" t="s">
        <v>616</v>
      </c>
    </row>
    <row r="31" spans="1:10" x14ac:dyDescent="0.25">
      <c r="A31" s="367"/>
      <c r="B31" s="290" t="s">
        <v>288</v>
      </c>
      <c r="C31" s="118" t="s">
        <v>605</v>
      </c>
      <c r="D31" s="118" t="s">
        <v>251</v>
      </c>
      <c r="E31" s="258"/>
      <c r="F31" s="118" t="s">
        <v>251</v>
      </c>
      <c r="G31" s="118" t="s">
        <v>251</v>
      </c>
      <c r="H31" s="118"/>
      <c r="I31" s="288" t="s">
        <v>613</v>
      </c>
      <c r="J31" s="288" t="s">
        <v>616</v>
      </c>
    </row>
    <row r="32" spans="1:10" x14ac:dyDescent="0.25">
      <c r="A32" s="368"/>
      <c r="B32" s="290" t="s">
        <v>380</v>
      </c>
      <c r="C32" s="118" t="s">
        <v>605</v>
      </c>
      <c r="D32" s="118" t="s">
        <v>251</v>
      </c>
      <c r="E32" s="258"/>
      <c r="F32" s="118" t="s">
        <v>251</v>
      </c>
      <c r="G32" s="118" t="s">
        <v>251</v>
      </c>
      <c r="H32" s="118"/>
      <c r="I32" s="288" t="s">
        <v>613</v>
      </c>
      <c r="J32" s="288" t="s">
        <v>616</v>
      </c>
    </row>
    <row r="33" spans="1:10" x14ac:dyDescent="0.25">
      <c r="A33" s="366" t="s">
        <v>254</v>
      </c>
      <c r="B33" s="290" t="s">
        <v>256</v>
      </c>
      <c r="C33" s="118" t="s">
        <v>605</v>
      </c>
      <c r="D33" s="118" t="s">
        <v>251</v>
      </c>
      <c r="E33" s="118" t="s">
        <v>252</v>
      </c>
      <c r="F33" s="118"/>
      <c r="G33" s="118"/>
      <c r="H33" s="118"/>
      <c r="I33" s="288" t="s">
        <v>613</v>
      </c>
      <c r="J33" s="383" t="s">
        <v>617</v>
      </c>
    </row>
    <row r="34" spans="1:10" ht="15.75" x14ac:dyDescent="0.25">
      <c r="A34" s="367"/>
      <c r="B34" s="246" t="s">
        <v>514</v>
      </c>
      <c r="C34" s="118" t="s">
        <v>610</v>
      </c>
      <c r="D34" s="118" t="s">
        <v>251</v>
      </c>
      <c r="E34" s="118" t="s">
        <v>251</v>
      </c>
      <c r="F34" s="118"/>
      <c r="G34" s="118"/>
      <c r="H34" s="118"/>
      <c r="I34" s="288" t="s">
        <v>616</v>
      </c>
      <c r="J34" s="288" t="s">
        <v>616</v>
      </c>
    </row>
    <row r="35" spans="1:10" x14ac:dyDescent="0.25">
      <c r="A35" s="367"/>
      <c r="B35" s="246" t="s">
        <v>516</v>
      </c>
      <c r="C35" s="258" t="s">
        <v>608</v>
      </c>
      <c r="D35" s="118" t="s">
        <v>251</v>
      </c>
      <c r="E35" s="118" t="s">
        <v>251</v>
      </c>
      <c r="F35" s="118" t="s">
        <v>251</v>
      </c>
      <c r="G35" s="118" t="s">
        <v>251</v>
      </c>
      <c r="H35" s="118" t="s">
        <v>252</v>
      </c>
      <c r="I35" s="288" t="s">
        <v>613</v>
      </c>
      <c r="J35" s="383" t="s">
        <v>617</v>
      </c>
    </row>
    <row r="36" spans="1:10" x14ac:dyDescent="0.25">
      <c r="A36" s="367"/>
      <c r="B36" s="290" t="s">
        <v>515</v>
      </c>
      <c r="C36" s="258" t="s">
        <v>607</v>
      </c>
      <c r="D36" s="118" t="s">
        <v>251</v>
      </c>
      <c r="E36" s="118" t="s">
        <v>251</v>
      </c>
      <c r="F36" s="118" t="s">
        <v>251</v>
      </c>
      <c r="G36" s="118" t="s">
        <v>251</v>
      </c>
      <c r="H36" s="118" t="s">
        <v>251</v>
      </c>
      <c r="I36" s="288" t="s">
        <v>613</v>
      </c>
      <c r="J36" s="383" t="s">
        <v>617</v>
      </c>
    </row>
    <row r="37" spans="1:10" ht="15.75" x14ac:dyDescent="0.25">
      <c r="A37" s="368"/>
      <c r="B37" s="290" t="s">
        <v>333</v>
      </c>
      <c r="C37" s="118" t="s">
        <v>609</v>
      </c>
      <c r="D37" s="118" t="s">
        <v>251</v>
      </c>
      <c r="E37" s="118" t="s">
        <v>251</v>
      </c>
      <c r="F37" s="118" t="s">
        <v>251</v>
      </c>
      <c r="G37" s="118" t="s">
        <v>251</v>
      </c>
      <c r="H37" s="118" t="s">
        <v>251</v>
      </c>
      <c r="I37" s="288" t="s">
        <v>611</v>
      </c>
      <c r="J37" s="288" t="s">
        <v>612</v>
      </c>
    </row>
    <row r="38" spans="1:10" x14ac:dyDescent="0.25">
      <c r="A38" s="164"/>
      <c r="B38" s="292" t="s">
        <v>335</v>
      </c>
      <c r="C38" s="292"/>
      <c r="D38" s="118" t="s">
        <v>339</v>
      </c>
      <c r="E38" s="118" t="s">
        <v>337</v>
      </c>
      <c r="F38" s="118" t="s">
        <v>338</v>
      </c>
      <c r="G38" s="118" t="s">
        <v>520</v>
      </c>
      <c r="H38" s="118" t="s">
        <v>337</v>
      </c>
      <c r="I38" s="288"/>
      <c r="J38" s="288"/>
    </row>
    <row r="39" spans="1:10" x14ac:dyDescent="0.25">
      <c r="A39" s="27" t="s">
        <v>266</v>
      </c>
    </row>
    <row r="41" spans="1:10" ht="31.5" customHeight="1" x14ac:dyDescent="0.25">
      <c r="A41" s="329" t="s">
        <v>374</v>
      </c>
      <c r="B41" s="329"/>
      <c r="C41" s="329"/>
      <c r="D41" s="329"/>
      <c r="E41" s="329"/>
      <c r="F41" s="329"/>
      <c r="G41" s="329"/>
      <c r="H41" s="329"/>
    </row>
    <row r="42" spans="1:10" x14ac:dyDescent="0.25">
      <c r="A42" s="287"/>
      <c r="B42" s="287"/>
      <c r="C42" s="287"/>
      <c r="D42" s="287"/>
      <c r="E42" s="287"/>
      <c r="F42" s="287"/>
      <c r="G42" s="287"/>
      <c r="H42" s="287"/>
    </row>
    <row r="43" spans="1:10" ht="28.5" customHeight="1" x14ac:dyDescent="0.25">
      <c r="A43" s="329" t="s">
        <v>618</v>
      </c>
      <c r="B43" s="329"/>
      <c r="C43" s="329"/>
      <c r="D43" s="329"/>
      <c r="E43" s="329"/>
      <c r="F43" s="329"/>
      <c r="G43" s="329"/>
      <c r="H43" s="329"/>
    </row>
    <row r="44" spans="1:10" x14ac:dyDescent="0.25">
      <c r="J44" s="227" t="s">
        <v>478</v>
      </c>
    </row>
  </sheetData>
  <mergeCells count="17">
    <mergeCell ref="H23:H24"/>
    <mergeCell ref="B22:J22"/>
    <mergeCell ref="I23:J23"/>
    <mergeCell ref="A43:H43"/>
    <mergeCell ref="A41:H41"/>
    <mergeCell ref="A25:A32"/>
    <mergeCell ref="A33:A37"/>
    <mergeCell ref="A6:A13"/>
    <mergeCell ref="A14:A18"/>
    <mergeCell ref="B4:F4"/>
    <mergeCell ref="A23:A24"/>
    <mergeCell ref="B23:B24"/>
    <mergeCell ref="C23:C24"/>
    <mergeCell ref="D23:D24"/>
    <mergeCell ref="E23:E24"/>
    <mergeCell ref="F23:F24"/>
    <mergeCell ref="G23:G24"/>
  </mergeCells>
  <phoneticPr fontId="2"/>
  <hyperlinks>
    <hyperlink ref="J44" location="説明・目次!A1" display="目次に戻る" xr:uid="{BCE421A7-7E98-43D3-A4EC-E8885131A70C}"/>
  </hyperlinks>
  <pageMargins left="0.70866141732283472" right="0.70866141732283472" top="0.74803149606299213" bottom="0.74803149606299213" header="0.31496062992125984" footer="0.31496062992125984"/>
  <pageSetup paperSize="9" scale="74" orientation="portrait" verticalDpi="3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20924-AA97-40E1-A6F9-EDF59268E0F8}">
  <sheetPr>
    <tabColor theme="9" tint="-0.499984740745262"/>
  </sheetPr>
  <dimension ref="A1:G35"/>
  <sheetViews>
    <sheetView view="pageBreakPreview" zoomScaleNormal="100" zoomScaleSheetLayoutView="100" workbookViewId="0"/>
  </sheetViews>
  <sheetFormatPr defaultColWidth="9" defaultRowHeight="14.25" x14ac:dyDescent="0.25"/>
  <cols>
    <col min="1" max="1" width="14.375" style="27" customWidth="1"/>
    <col min="2" max="6" width="12.625" style="27" customWidth="1"/>
    <col min="7" max="16384" width="9" style="27"/>
  </cols>
  <sheetData>
    <row r="1" spans="1:7" ht="21" x14ac:dyDescent="0.25">
      <c r="A1" s="19" t="s">
        <v>78</v>
      </c>
      <c r="B1" s="14"/>
      <c r="C1" s="14"/>
      <c r="D1" s="14"/>
      <c r="E1" s="14"/>
      <c r="F1" s="14"/>
      <c r="G1" s="14"/>
    </row>
    <row r="2" spans="1:7" ht="14.25" customHeight="1" x14ac:dyDescent="0.25">
      <c r="A2" s="19"/>
      <c r="B2" s="14"/>
      <c r="C2" s="14"/>
      <c r="D2" s="14"/>
      <c r="E2" s="14"/>
      <c r="F2" s="14"/>
      <c r="G2" s="14"/>
    </row>
    <row r="3" spans="1:7" ht="14.25" customHeight="1" x14ac:dyDescent="0.25">
      <c r="A3" s="37" t="s">
        <v>541</v>
      </c>
      <c r="B3" s="14"/>
      <c r="C3" s="14"/>
      <c r="D3" s="14"/>
      <c r="E3" s="14"/>
      <c r="F3" s="14"/>
      <c r="G3" s="14"/>
    </row>
    <row r="4" spans="1:7" ht="14.25" customHeight="1" x14ac:dyDescent="0.25">
      <c r="A4" s="19"/>
      <c r="B4" s="14"/>
      <c r="C4" s="14"/>
      <c r="D4" s="14"/>
      <c r="E4" s="14"/>
      <c r="F4" s="14"/>
      <c r="G4" s="14"/>
    </row>
    <row r="5" spans="1:7" x14ac:dyDescent="0.25">
      <c r="A5" s="37" t="s">
        <v>590</v>
      </c>
    </row>
    <row r="6" spans="1:7" x14ac:dyDescent="0.25">
      <c r="A6" s="56"/>
      <c r="B6" s="361" t="s">
        <v>305</v>
      </c>
      <c r="C6" s="361"/>
      <c r="D6" s="361"/>
      <c r="E6" s="361"/>
      <c r="F6" s="361"/>
    </row>
    <row r="7" spans="1:7" ht="14.25" customHeight="1" x14ac:dyDescent="0.25">
      <c r="A7" s="373" t="s">
        <v>32</v>
      </c>
      <c r="B7" s="361" t="s">
        <v>342</v>
      </c>
      <c r="C7" s="372" t="s">
        <v>343</v>
      </c>
      <c r="D7" s="361" t="s">
        <v>344</v>
      </c>
      <c r="E7" s="361"/>
      <c r="F7" s="361"/>
    </row>
    <row r="8" spans="1:7" ht="28.5" x14ac:dyDescent="0.25">
      <c r="A8" s="374"/>
      <c r="B8" s="361"/>
      <c r="C8" s="372"/>
      <c r="D8" s="180" t="s">
        <v>345</v>
      </c>
      <c r="E8" s="180" t="s">
        <v>346</v>
      </c>
      <c r="F8" s="164" t="s">
        <v>347</v>
      </c>
    </row>
    <row r="9" spans="1:7" ht="51" customHeight="1" x14ac:dyDescent="0.25">
      <c r="A9" s="7" t="s">
        <v>340</v>
      </c>
      <c r="B9" s="32" t="s">
        <v>348</v>
      </c>
      <c r="C9" s="32" t="s">
        <v>351</v>
      </c>
      <c r="D9" s="32" t="s">
        <v>354</v>
      </c>
      <c r="E9" s="32" t="s">
        <v>356</v>
      </c>
      <c r="F9" s="32" t="s">
        <v>358</v>
      </c>
    </row>
    <row r="10" spans="1:7" ht="51" customHeight="1" x14ac:dyDescent="0.25">
      <c r="A10" s="7" t="s">
        <v>341</v>
      </c>
      <c r="B10" s="32" t="s">
        <v>349</v>
      </c>
      <c r="C10" s="32" t="s">
        <v>352</v>
      </c>
      <c r="D10" s="32" t="s">
        <v>352</v>
      </c>
      <c r="E10" s="32" t="s">
        <v>357</v>
      </c>
      <c r="F10" s="32" t="s">
        <v>357</v>
      </c>
    </row>
    <row r="11" spans="1:7" ht="51" customHeight="1" x14ac:dyDescent="0.25">
      <c r="A11" s="7" t="s">
        <v>413</v>
      </c>
      <c r="B11" s="32" t="s">
        <v>350</v>
      </c>
      <c r="C11" s="32" t="s">
        <v>353</v>
      </c>
      <c r="D11" s="32" t="s">
        <v>355</v>
      </c>
      <c r="E11" s="32" t="s">
        <v>356</v>
      </c>
      <c r="F11" s="32" t="s">
        <v>358</v>
      </c>
    </row>
    <row r="12" spans="1:7" ht="29.25" customHeight="1" x14ac:dyDescent="0.25">
      <c r="A12" s="328" t="s">
        <v>537</v>
      </c>
      <c r="B12" s="328"/>
      <c r="C12" s="328"/>
      <c r="D12" s="328"/>
      <c r="E12" s="328"/>
      <c r="F12" s="328"/>
    </row>
    <row r="13" spans="1:7" x14ac:dyDescent="0.25">
      <c r="A13" s="244"/>
      <c r="B13" s="244"/>
      <c r="C13" s="244"/>
      <c r="D13" s="244"/>
      <c r="E13" s="244"/>
      <c r="F13" s="244"/>
    </row>
    <row r="14" spans="1:7" x14ac:dyDescent="0.25">
      <c r="A14" s="56"/>
      <c r="B14" s="361" t="s">
        <v>416</v>
      </c>
      <c r="C14" s="361"/>
      <c r="D14" s="361"/>
      <c r="E14" s="361"/>
      <c r="F14" s="361"/>
    </row>
    <row r="15" spans="1:7" x14ac:dyDescent="0.25">
      <c r="A15" s="373" t="s">
        <v>32</v>
      </c>
      <c r="B15" s="361" t="s">
        <v>342</v>
      </c>
      <c r="C15" s="372" t="s">
        <v>343</v>
      </c>
      <c r="D15" s="361" t="s">
        <v>344</v>
      </c>
      <c r="E15" s="361"/>
      <c r="F15" s="361"/>
    </row>
    <row r="16" spans="1:7" ht="28.5" x14ac:dyDescent="0.25">
      <c r="A16" s="374"/>
      <c r="B16" s="361"/>
      <c r="C16" s="372"/>
      <c r="D16" s="180" t="s">
        <v>345</v>
      </c>
      <c r="E16" s="180" t="s">
        <v>346</v>
      </c>
      <c r="F16" s="164" t="s">
        <v>347</v>
      </c>
    </row>
    <row r="17" spans="1:6" ht="28.5" x14ac:dyDescent="0.25">
      <c r="A17" s="7" t="s">
        <v>340</v>
      </c>
      <c r="B17" s="236" t="s">
        <v>521</v>
      </c>
      <c r="C17" s="236" t="s">
        <v>524</v>
      </c>
      <c r="D17" s="236" t="s">
        <v>527</v>
      </c>
      <c r="E17" s="236" t="s">
        <v>530</v>
      </c>
      <c r="F17" s="236" t="s">
        <v>532</v>
      </c>
    </row>
    <row r="18" spans="1:6" ht="28.5" x14ac:dyDescent="0.25">
      <c r="A18" s="7" t="s">
        <v>341</v>
      </c>
      <c r="B18" s="236" t="s">
        <v>522</v>
      </c>
      <c r="C18" s="236" t="s">
        <v>525</v>
      </c>
      <c r="D18" s="236" t="s">
        <v>525</v>
      </c>
      <c r="E18" s="236" t="s">
        <v>531</v>
      </c>
      <c r="F18" s="236" t="s">
        <v>531</v>
      </c>
    </row>
    <row r="19" spans="1:6" ht="28.5" x14ac:dyDescent="0.25">
      <c r="A19" s="7" t="s">
        <v>592</v>
      </c>
      <c r="B19" s="236" t="s">
        <v>523</v>
      </c>
      <c r="C19" s="236" t="s">
        <v>526</v>
      </c>
      <c r="D19" s="236" t="s">
        <v>528</v>
      </c>
      <c r="E19" s="236" t="s">
        <v>530</v>
      </c>
      <c r="F19" s="236" t="s">
        <v>532</v>
      </c>
    </row>
    <row r="20" spans="1:6" ht="130.5" customHeight="1" x14ac:dyDescent="0.25">
      <c r="A20" s="328" t="s">
        <v>529</v>
      </c>
      <c r="B20" s="328"/>
      <c r="C20" s="328"/>
      <c r="D20" s="328"/>
      <c r="E20" s="328"/>
      <c r="F20" s="328"/>
    </row>
    <row r="21" spans="1:6" x14ac:dyDescent="0.25">
      <c r="A21" s="30"/>
    </row>
    <row r="22" spans="1:6" x14ac:dyDescent="0.25">
      <c r="A22" s="37" t="s">
        <v>591</v>
      </c>
    </row>
    <row r="23" spans="1:6" x14ac:dyDescent="0.25">
      <c r="A23" s="361" t="s">
        <v>325</v>
      </c>
      <c r="B23" s="361"/>
      <c r="C23" s="361"/>
      <c r="D23" s="361"/>
      <c r="E23" s="361"/>
      <c r="F23" s="277"/>
    </row>
    <row r="24" spans="1:6" ht="14.25" customHeight="1" x14ac:dyDescent="0.25">
      <c r="A24" s="142" t="s">
        <v>363</v>
      </c>
      <c r="B24" s="372" t="s">
        <v>343</v>
      </c>
      <c r="C24" s="361" t="s">
        <v>344</v>
      </c>
      <c r="D24" s="361"/>
      <c r="E24" s="361"/>
      <c r="F24" s="281"/>
    </row>
    <row r="25" spans="1:6" ht="28.5" x14ac:dyDescent="0.25">
      <c r="A25" s="372" t="s">
        <v>387</v>
      </c>
      <c r="B25" s="372"/>
      <c r="C25" s="29" t="s">
        <v>345</v>
      </c>
      <c r="D25" s="29" t="s">
        <v>346</v>
      </c>
      <c r="E25" s="28" t="s">
        <v>347</v>
      </c>
      <c r="F25" s="375"/>
    </row>
    <row r="26" spans="1:6" x14ac:dyDescent="0.25">
      <c r="A26" s="372"/>
      <c r="B26" s="178">
        <v>133</v>
      </c>
      <c r="C26" s="178">
        <v>82</v>
      </c>
      <c r="D26" s="178">
        <v>16</v>
      </c>
      <c r="E26" s="178">
        <v>35</v>
      </c>
      <c r="F26" s="375"/>
    </row>
    <row r="27" spans="1:6" x14ac:dyDescent="0.25">
      <c r="A27" s="275" t="s">
        <v>364</v>
      </c>
      <c r="B27" s="171"/>
      <c r="C27" s="114"/>
      <c r="F27" s="280"/>
    </row>
    <row r="28" spans="1:6" x14ac:dyDescent="0.25">
      <c r="A28" s="361" t="s">
        <v>416</v>
      </c>
      <c r="B28" s="361"/>
      <c r="C28" s="361"/>
      <c r="D28" s="361"/>
      <c r="E28" s="361"/>
      <c r="F28" s="361"/>
    </row>
    <row r="29" spans="1:6" x14ac:dyDescent="0.25">
      <c r="A29" s="142" t="s">
        <v>363</v>
      </c>
      <c r="B29" s="369" t="s">
        <v>343</v>
      </c>
      <c r="C29" s="376" t="s">
        <v>533</v>
      </c>
      <c r="D29" s="272" t="s">
        <v>344</v>
      </c>
      <c r="E29" s="272"/>
      <c r="F29" s="272"/>
    </row>
    <row r="30" spans="1:6" ht="28.5" x14ac:dyDescent="0.25">
      <c r="A30" s="366" t="s">
        <v>387</v>
      </c>
      <c r="B30" s="371"/>
      <c r="C30" s="377"/>
      <c r="D30" s="29" t="s">
        <v>345</v>
      </c>
      <c r="E30" s="29" t="s">
        <v>346</v>
      </c>
      <c r="F30" s="104" t="s">
        <v>347</v>
      </c>
    </row>
    <row r="31" spans="1:6" x14ac:dyDescent="0.25">
      <c r="A31" s="368"/>
      <c r="B31" s="236">
        <v>82</v>
      </c>
      <c r="C31" s="236" t="s">
        <v>534</v>
      </c>
      <c r="D31" s="236">
        <v>82</v>
      </c>
      <c r="E31" s="236">
        <v>39</v>
      </c>
      <c r="F31" s="236" t="s">
        <v>536</v>
      </c>
    </row>
    <row r="32" spans="1:6" ht="133.5" customHeight="1" x14ac:dyDescent="0.25">
      <c r="A32" s="378" t="s">
        <v>535</v>
      </c>
      <c r="B32" s="378"/>
      <c r="C32" s="378"/>
      <c r="D32" s="378"/>
      <c r="E32" s="378"/>
      <c r="F32" s="378"/>
    </row>
    <row r="33" spans="1:6" x14ac:dyDescent="0.25">
      <c r="A33" s="275"/>
      <c r="B33" s="171"/>
      <c r="C33" s="114"/>
      <c r="F33" s="280"/>
    </row>
    <row r="34" spans="1:6" ht="31.5" customHeight="1" x14ac:dyDescent="0.25">
      <c r="A34" s="329" t="s">
        <v>374</v>
      </c>
      <c r="B34" s="329"/>
      <c r="C34" s="329"/>
      <c r="D34" s="329"/>
      <c r="E34" s="329"/>
      <c r="F34" s="329"/>
    </row>
    <row r="35" spans="1:6" x14ac:dyDescent="0.25">
      <c r="F35" s="227" t="s">
        <v>478</v>
      </c>
    </row>
  </sheetData>
  <mergeCells count="23">
    <mergeCell ref="A12:F12"/>
    <mergeCell ref="A23:E23"/>
    <mergeCell ref="B6:F6"/>
    <mergeCell ref="A7:A8"/>
    <mergeCell ref="B7:B8"/>
    <mergeCell ref="C7:C8"/>
    <mergeCell ref="D7:F7"/>
    <mergeCell ref="A20:F20"/>
    <mergeCell ref="A34:F34"/>
    <mergeCell ref="B14:F14"/>
    <mergeCell ref="B15:B16"/>
    <mergeCell ref="C15:C16"/>
    <mergeCell ref="D15:F15"/>
    <mergeCell ref="A15:A16"/>
    <mergeCell ref="B24:B25"/>
    <mergeCell ref="C24:E24"/>
    <mergeCell ref="A25:A26"/>
    <mergeCell ref="F25:F26"/>
    <mergeCell ref="A28:F28"/>
    <mergeCell ref="B29:B30"/>
    <mergeCell ref="C29:C30"/>
    <mergeCell ref="A30:A31"/>
    <mergeCell ref="A32:F32"/>
  </mergeCells>
  <phoneticPr fontId="2"/>
  <hyperlinks>
    <hyperlink ref="F35" location="説明・目次!A1" display="目次に戻る" xr:uid="{816C678B-A26A-4B09-A8EB-F1653FBA2086}"/>
  </hyperlinks>
  <pageMargins left="0.70866141732283472" right="0.70866141732283472" top="0.74803149606299213" bottom="0.74803149606299213" header="0.31496062992125984" footer="0.31496062992125984"/>
  <pageSetup paperSize="9" orientation="portrait" verticalDpi="300" r:id="rId1"/>
  <rowBreaks count="1" manualBreakCount="1">
    <brk id="21" max="5" man="1"/>
  </rowBreaks>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5BF62-FE2E-4F2B-A891-8C0DB9FD22D1}">
  <sheetPr>
    <tabColor theme="6" tint="-0.499984740745262"/>
    <pageSetUpPr fitToPage="1"/>
  </sheetPr>
  <dimension ref="A1:U9"/>
  <sheetViews>
    <sheetView view="pageBreakPreview" zoomScaleNormal="80" zoomScaleSheetLayoutView="100" workbookViewId="0"/>
  </sheetViews>
  <sheetFormatPr defaultColWidth="9" defaultRowHeight="14.25" x14ac:dyDescent="0.25"/>
  <cols>
    <col min="1" max="1" width="31.375" style="1" customWidth="1"/>
    <col min="2" max="21" width="10.375" style="1" customWidth="1"/>
    <col min="22" max="16384" width="9" style="1"/>
  </cols>
  <sheetData>
    <row r="1" spans="1:21" ht="21" x14ac:dyDescent="0.25">
      <c r="A1" s="18" t="s">
        <v>77</v>
      </c>
    </row>
    <row r="3" spans="1:21" x14ac:dyDescent="0.25">
      <c r="A3" s="2" t="s">
        <v>435</v>
      </c>
    </row>
    <row r="4" spans="1:21" ht="15.75" x14ac:dyDescent="0.25">
      <c r="A4" s="108"/>
      <c r="B4" s="4" t="s">
        <v>10</v>
      </c>
      <c r="C4" s="4" t="s">
        <v>13</v>
      </c>
      <c r="D4" s="4" t="s">
        <v>14</v>
      </c>
      <c r="E4" s="4" t="s">
        <v>3</v>
      </c>
      <c r="F4" s="4" t="s">
        <v>4</v>
      </c>
      <c r="G4" s="4" t="s">
        <v>5</v>
      </c>
      <c r="H4" s="4" t="s">
        <v>6</v>
      </c>
      <c r="I4" s="4" t="s">
        <v>7</v>
      </c>
      <c r="J4" s="4" t="s">
        <v>8</v>
      </c>
      <c r="K4" s="4" t="s">
        <v>9</v>
      </c>
      <c r="L4" s="4" t="s">
        <v>72</v>
      </c>
      <c r="M4" s="4" t="s">
        <v>285</v>
      </c>
      <c r="N4" s="81"/>
      <c r="O4" s="81"/>
      <c r="P4" s="81"/>
      <c r="Q4" s="81"/>
      <c r="R4" s="81"/>
      <c r="S4" s="81"/>
      <c r="T4" s="81"/>
      <c r="U4" s="81"/>
    </row>
    <row r="5" spans="1:21" x14ac:dyDescent="0.25">
      <c r="A5" s="108" t="s">
        <v>102</v>
      </c>
      <c r="B5" s="43">
        <v>9064</v>
      </c>
      <c r="C5" s="71">
        <v>10241</v>
      </c>
      <c r="D5" s="71">
        <v>10241</v>
      </c>
      <c r="E5" s="43">
        <v>10571</v>
      </c>
      <c r="F5" s="44">
        <v>11108</v>
      </c>
      <c r="G5" s="44">
        <v>11360</v>
      </c>
      <c r="H5" s="44">
        <v>11699</v>
      </c>
      <c r="I5" s="44">
        <v>11910</v>
      </c>
      <c r="J5" s="44">
        <v>11743</v>
      </c>
      <c r="K5" s="73">
        <v>11455</v>
      </c>
      <c r="L5" s="219">
        <v>11445</v>
      </c>
      <c r="M5" s="219" t="s">
        <v>323</v>
      </c>
      <c r="N5" s="153"/>
      <c r="O5" s="153"/>
      <c r="P5" s="153"/>
      <c r="Q5" s="85"/>
      <c r="R5" s="157"/>
      <c r="S5" s="151"/>
      <c r="T5" s="151"/>
      <c r="U5" s="85"/>
    </row>
    <row r="6" spans="1:21" x14ac:dyDescent="0.25">
      <c r="A6" s="108" t="s">
        <v>103</v>
      </c>
      <c r="B6" s="108">
        <v>0</v>
      </c>
      <c r="C6" s="45">
        <v>-10</v>
      </c>
      <c r="D6" s="45">
        <v>-10</v>
      </c>
      <c r="E6" s="108">
        <v>-14</v>
      </c>
      <c r="F6" s="108">
        <v>-15</v>
      </c>
      <c r="G6" s="108">
        <v>-17</v>
      </c>
      <c r="H6" s="108">
        <v>-14</v>
      </c>
      <c r="I6" s="108">
        <v>-14</v>
      </c>
      <c r="J6" s="108">
        <v>-17</v>
      </c>
      <c r="K6" s="108">
        <v>-18</v>
      </c>
      <c r="L6" s="219">
        <v>-11</v>
      </c>
      <c r="M6" s="220" t="s">
        <v>323</v>
      </c>
      <c r="N6" s="81"/>
      <c r="O6" s="81"/>
      <c r="P6" s="81"/>
      <c r="Q6" s="81"/>
      <c r="R6" s="151"/>
      <c r="S6" s="151"/>
      <c r="T6" s="151"/>
      <c r="U6" s="151"/>
    </row>
    <row r="7" spans="1:21" ht="30" customHeight="1" x14ac:dyDescent="0.25">
      <c r="A7" s="297" t="s">
        <v>477</v>
      </c>
      <c r="B7" s="297"/>
      <c r="C7" s="297"/>
      <c r="D7" s="297"/>
      <c r="E7" s="297"/>
      <c r="F7" s="297"/>
      <c r="G7" s="297"/>
      <c r="H7" s="297"/>
      <c r="I7" s="297"/>
      <c r="J7" s="297"/>
      <c r="K7" s="297"/>
      <c r="L7" s="297"/>
      <c r="M7" s="297"/>
      <c r="N7" s="10"/>
      <c r="O7" s="10"/>
      <c r="P7" s="10"/>
      <c r="Q7" s="10"/>
      <c r="R7" s="10"/>
      <c r="S7" s="10"/>
      <c r="T7" s="10"/>
      <c r="U7" s="10"/>
    </row>
    <row r="9" spans="1:21" x14ac:dyDescent="0.25">
      <c r="M9" s="227" t="s">
        <v>478</v>
      </c>
    </row>
  </sheetData>
  <mergeCells count="1">
    <mergeCell ref="A7:M7"/>
  </mergeCells>
  <phoneticPr fontId="2"/>
  <hyperlinks>
    <hyperlink ref="M9" location="説明・目次!A1" display="目次に戻る" xr:uid="{E04D93BA-64C5-4156-9A6F-A2500EF20B8D}"/>
  </hyperlinks>
  <pageMargins left="0.70866141732283472" right="0.70866141732283472" top="0.74803149606299213" bottom="0.74803149606299213" header="0.31496062992125984" footer="0.31496062992125984"/>
  <pageSetup paperSize="9" scale="51" fitToHeight="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9C8D4-28ED-4FEE-82BD-AC0C0DF586E1}">
  <sheetPr>
    <tabColor theme="6" tint="-0.499984740745262"/>
    <pageSetUpPr fitToPage="1"/>
  </sheetPr>
  <dimension ref="A1:U12"/>
  <sheetViews>
    <sheetView view="pageBreakPreview" zoomScaleNormal="80" zoomScaleSheetLayoutView="100" workbookViewId="0"/>
  </sheetViews>
  <sheetFormatPr defaultColWidth="9" defaultRowHeight="14.25" x14ac:dyDescent="0.25"/>
  <cols>
    <col min="1" max="1" width="31.375" style="1" customWidth="1"/>
    <col min="2" max="21" width="10.375" style="1" customWidth="1"/>
    <col min="22" max="16384" width="9" style="1"/>
  </cols>
  <sheetData>
    <row r="1" spans="1:21" ht="21" x14ac:dyDescent="0.25">
      <c r="A1" s="18" t="s">
        <v>77</v>
      </c>
    </row>
    <row r="3" spans="1:21" x14ac:dyDescent="0.25">
      <c r="A3" s="2" t="s">
        <v>436</v>
      </c>
      <c r="O3" s="66"/>
      <c r="P3" s="66"/>
    </row>
    <row r="4" spans="1:21" ht="15.75" x14ac:dyDescent="0.25">
      <c r="A4" s="108"/>
      <c r="B4" s="4" t="s">
        <v>10</v>
      </c>
      <c r="C4" s="4" t="s">
        <v>1</v>
      </c>
      <c r="D4" s="4" t="s">
        <v>2</v>
      </c>
      <c r="E4" s="4" t="s">
        <v>13</v>
      </c>
      <c r="F4" s="4" t="s">
        <v>14</v>
      </c>
      <c r="G4" s="4" t="s">
        <v>3</v>
      </c>
      <c r="H4" s="4" t="s">
        <v>4</v>
      </c>
      <c r="I4" s="4" t="s">
        <v>5</v>
      </c>
      <c r="J4" s="4" t="s">
        <v>6</v>
      </c>
      <c r="K4" s="4" t="s">
        <v>7</v>
      </c>
      <c r="L4" s="4" t="s">
        <v>8</v>
      </c>
      <c r="M4" s="4" t="s">
        <v>9</v>
      </c>
      <c r="N4" s="4" t="s">
        <v>72</v>
      </c>
      <c r="O4" s="4" t="s">
        <v>285</v>
      </c>
      <c r="P4" s="4" t="s">
        <v>415</v>
      </c>
      <c r="Q4" s="4" t="s">
        <v>286</v>
      </c>
      <c r="R4" s="81"/>
      <c r="S4" s="81"/>
      <c r="T4" s="81"/>
      <c r="U4" s="81"/>
    </row>
    <row r="5" spans="1:21" x14ac:dyDescent="0.25">
      <c r="A5" s="108" t="s">
        <v>84</v>
      </c>
      <c r="B5" s="108">
        <v>993</v>
      </c>
      <c r="C5" s="58">
        <v>984.27174199334911</v>
      </c>
      <c r="D5" s="58">
        <v>972.45481297048445</v>
      </c>
      <c r="E5" s="45">
        <v>983</v>
      </c>
      <c r="F5" s="45">
        <v>983</v>
      </c>
      <c r="G5" s="108">
        <v>988</v>
      </c>
      <c r="H5" s="6">
        <v>1038</v>
      </c>
      <c r="I5" s="6">
        <v>1071</v>
      </c>
      <c r="J5" s="6">
        <v>1041</v>
      </c>
      <c r="K5" s="74">
        <v>1062.0995274742781</v>
      </c>
      <c r="L5" s="74">
        <v>1041.9354833355701</v>
      </c>
      <c r="M5" s="75">
        <v>964</v>
      </c>
      <c r="N5" s="221">
        <v>899.81567871105096</v>
      </c>
      <c r="O5" s="222" t="s">
        <v>323</v>
      </c>
      <c r="P5" s="222">
        <v>984</v>
      </c>
      <c r="Q5" s="222" t="s">
        <v>322</v>
      </c>
      <c r="R5" s="81"/>
      <c r="S5" s="81"/>
      <c r="T5" s="81"/>
      <c r="U5" s="81"/>
    </row>
    <row r="6" spans="1:21" x14ac:dyDescent="0.25">
      <c r="A6" s="108" t="s">
        <v>85</v>
      </c>
      <c r="B6" s="58">
        <v>78.671158588110004</v>
      </c>
      <c r="C6" s="58">
        <v>77.544830526398002</v>
      </c>
      <c r="D6" s="58">
        <v>75.347289924126002</v>
      </c>
      <c r="E6" s="45"/>
      <c r="F6" s="72">
        <v>75.280737318408001</v>
      </c>
      <c r="G6" s="58">
        <v>83.681037637889006</v>
      </c>
      <c r="H6" s="58">
        <v>81.393966486068805</v>
      </c>
      <c r="I6" s="58">
        <v>84.138999999999996</v>
      </c>
      <c r="J6" s="58">
        <v>55.311</v>
      </c>
      <c r="K6" s="75">
        <v>61.508268122200001</v>
      </c>
      <c r="L6" s="75">
        <v>61.257721989480004</v>
      </c>
      <c r="M6" s="75">
        <v>49.706498532799998</v>
      </c>
      <c r="N6" s="221">
        <v>53.031488805999999</v>
      </c>
      <c r="O6" s="222" t="s">
        <v>323</v>
      </c>
      <c r="P6" s="222"/>
      <c r="Q6" s="222" t="s">
        <v>323</v>
      </c>
      <c r="R6" s="81"/>
      <c r="S6" s="81"/>
      <c r="T6" s="81"/>
      <c r="U6" s="81"/>
    </row>
    <row r="7" spans="1:21" x14ac:dyDescent="0.25">
      <c r="A7" s="108" t="s">
        <v>86</v>
      </c>
      <c r="B7" s="58">
        <v>60.069099773799998</v>
      </c>
      <c r="C7" s="58">
        <v>63.401061959949999</v>
      </c>
      <c r="D7" s="58">
        <v>65.968686927510007</v>
      </c>
      <c r="E7" s="45"/>
      <c r="F7" s="72">
        <v>56.809585034703993</v>
      </c>
      <c r="G7" s="58">
        <v>52.840704025516104</v>
      </c>
      <c r="H7" s="58">
        <v>52.819153471096001</v>
      </c>
      <c r="I7" s="58">
        <v>58.706000000000003</v>
      </c>
      <c r="J7" s="58">
        <v>52.652999999999999</v>
      </c>
      <c r="K7" s="75">
        <v>57.780713102498005</v>
      </c>
      <c r="L7" s="75">
        <v>62.146218758489994</v>
      </c>
      <c r="M7" s="75">
        <v>52.566000000000003</v>
      </c>
      <c r="N7" s="221">
        <v>51.6354333733304</v>
      </c>
      <c r="O7" s="222" t="s">
        <v>323</v>
      </c>
      <c r="P7" s="222"/>
      <c r="Q7" s="222" t="s">
        <v>323</v>
      </c>
      <c r="R7" s="81"/>
      <c r="S7" s="81"/>
      <c r="T7" s="81"/>
      <c r="U7" s="81"/>
    </row>
    <row r="8" spans="1:21" x14ac:dyDescent="0.25">
      <c r="A8" s="108" t="s">
        <v>87</v>
      </c>
      <c r="B8" s="58">
        <v>333.99087529627036</v>
      </c>
      <c r="C8" s="58">
        <v>417.50274950700123</v>
      </c>
      <c r="D8" s="58">
        <v>406.30393611884841</v>
      </c>
      <c r="E8" s="45"/>
      <c r="F8" s="72">
        <v>405.54886692339636</v>
      </c>
      <c r="G8" s="58">
        <v>417.38111307959718</v>
      </c>
      <c r="H8" s="58">
        <v>448.80923945871996</v>
      </c>
      <c r="I8" s="58">
        <v>467.71403859495996</v>
      </c>
      <c r="J8" s="58">
        <v>490.89699999999999</v>
      </c>
      <c r="K8" s="69">
        <v>498.13354624957998</v>
      </c>
      <c r="L8" s="69">
        <v>498.72154258760008</v>
      </c>
      <c r="M8" s="69">
        <v>504.50203454699999</v>
      </c>
      <c r="N8" s="221">
        <v>485.66977242564798</v>
      </c>
      <c r="O8" s="222" t="s">
        <v>323</v>
      </c>
      <c r="P8" s="222"/>
      <c r="Q8" s="222" t="s">
        <v>323</v>
      </c>
      <c r="R8" s="81"/>
      <c r="S8" s="81"/>
      <c r="T8" s="81"/>
      <c r="U8" s="81"/>
    </row>
    <row r="9" spans="1:21" x14ac:dyDescent="0.25">
      <c r="A9" s="108" t="s">
        <v>88</v>
      </c>
      <c r="B9" s="58">
        <v>519.7373</v>
      </c>
      <c r="C9" s="58">
        <v>425.82309999999995</v>
      </c>
      <c r="D9" s="58">
        <v>424.8349</v>
      </c>
      <c r="E9" s="45"/>
      <c r="F9" s="72">
        <v>445.77160000000003</v>
      </c>
      <c r="G9" s="58">
        <v>433.85980000000001</v>
      </c>
      <c r="H9" s="58">
        <v>454.66699999999997</v>
      </c>
      <c r="I9" s="58">
        <v>460.46600000000001</v>
      </c>
      <c r="J9" s="58">
        <v>441.79549136474259</v>
      </c>
      <c r="K9" s="69">
        <v>444.67700000000002</v>
      </c>
      <c r="L9" s="69">
        <v>419.81</v>
      </c>
      <c r="M9" s="69">
        <v>357.34541392179244</v>
      </c>
      <c r="N9" s="221">
        <v>309.47898410607201</v>
      </c>
      <c r="O9" s="222" t="s">
        <v>323</v>
      </c>
      <c r="P9" s="222"/>
      <c r="Q9" s="222" t="s">
        <v>323</v>
      </c>
      <c r="R9" s="81"/>
      <c r="S9" s="81"/>
      <c r="T9" s="81"/>
      <c r="U9" s="81"/>
    </row>
    <row r="10" spans="1:21" x14ac:dyDescent="0.25">
      <c r="A10" s="108" t="s">
        <v>103</v>
      </c>
      <c r="B10" s="108">
        <v>0</v>
      </c>
      <c r="C10" s="58">
        <v>-18.841965342240151</v>
      </c>
      <c r="D10" s="58">
        <v>-21.74586172018649</v>
      </c>
      <c r="E10" s="45">
        <v>-21</v>
      </c>
      <c r="F10" s="45">
        <v>-21</v>
      </c>
      <c r="G10" s="108">
        <v>-27</v>
      </c>
      <c r="H10" s="108">
        <v>-28</v>
      </c>
      <c r="I10" s="108">
        <v>-29</v>
      </c>
      <c r="J10" s="108">
        <v>-30</v>
      </c>
      <c r="K10" s="59">
        <v>-30</v>
      </c>
      <c r="L10" s="59">
        <v>-33</v>
      </c>
      <c r="M10" s="69">
        <v>-37.194597396361452</v>
      </c>
      <c r="N10" s="221">
        <v>-36.283510201310101</v>
      </c>
      <c r="O10" s="222">
        <v>-35</v>
      </c>
      <c r="P10" s="222"/>
      <c r="Q10" s="222" t="s">
        <v>323</v>
      </c>
      <c r="R10" s="81"/>
      <c r="S10" s="81"/>
      <c r="T10" s="81"/>
      <c r="U10" s="81"/>
    </row>
    <row r="11" spans="1:21" ht="33" customHeight="1" x14ac:dyDescent="0.25">
      <c r="A11" s="297" t="s">
        <v>543</v>
      </c>
      <c r="B11" s="297"/>
      <c r="C11" s="297"/>
      <c r="D11" s="297"/>
      <c r="E11" s="297"/>
      <c r="F11" s="297"/>
      <c r="G11" s="297"/>
      <c r="H11" s="297"/>
      <c r="I11" s="297"/>
      <c r="J11" s="297"/>
      <c r="K11" s="297"/>
      <c r="L11" s="297"/>
      <c r="M11" s="297"/>
      <c r="N11" s="297"/>
      <c r="O11" s="297"/>
      <c r="P11" s="297"/>
      <c r="Q11" s="298"/>
    </row>
    <row r="12" spans="1:21" x14ac:dyDescent="0.25">
      <c r="Q12" s="227" t="s">
        <v>478</v>
      </c>
    </row>
  </sheetData>
  <mergeCells count="1">
    <mergeCell ref="A11:Q11"/>
  </mergeCells>
  <phoneticPr fontId="2"/>
  <hyperlinks>
    <hyperlink ref="Q12" location="説明・目次!A1" display="目次に戻る" xr:uid="{46464641-2C71-43AE-ADC7-92CE1F18FCB7}"/>
  </hyperlinks>
  <pageMargins left="0.70866141732283472" right="0.70866141732283472" top="0.74803149606299213" bottom="0.74803149606299213" header="0.31496062992125984" footer="0.31496062992125984"/>
  <pageSetup paperSize="9" scale="38" fitToHeight="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D0F57-6D1E-4DB5-B04C-5CFF7E4F3DAA}">
  <sheetPr>
    <tabColor theme="6" tint="-0.499984740745262"/>
    <pageSetUpPr fitToPage="1"/>
  </sheetPr>
  <dimension ref="A1:U8"/>
  <sheetViews>
    <sheetView view="pageBreakPreview" zoomScaleNormal="80" zoomScaleSheetLayoutView="100" workbookViewId="0"/>
  </sheetViews>
  <sheetFormatPr defaultColWidth="9" defaultRowHeight="14.25" x14ac:dyDescent="0.25"/>
  <cols>
    <col min="1" max="1" width="31.375" style="1" customWidth="1"/>
    <col min="2" max="21" width="10.375" style="1" customWidth="1"/>
    <col min="22" max="16384" width="9" style="1"/>
  </cols>
  <sheetData>
    <row r="1" spans="1:21" ht="21" x14ac:dyDescent="0.25">
      <c r="A1" s="18" t="s">
        <v>77</v>
      </c>
    </row>
    <row r="3" spans="1:21" x14ac:dyDescent="0.25">
      <c r="A3" s="2" t="s">
        <v>437</v>
      </c>
    </row>
    <row r="4" spans="1:21" ht="15.75" x14ac:dyDescent="0.25">
      <c r="A4" s="108"/>
      <c r="B4" s="4" t="s">
        <v>10</v>
      </c>
      <c r="C4" s="4" t="s">
        <v>11</v>
      </c>
      <c r="D4" s="4" t="s">
        <v>0</v>
      </c>
      <c r="E4" s="4" t="s">
        <v>1</v>
      </c>
      <c r="F4" s="4" t="s">
        <v>2</v>
      </c>
      <c r="G4" s="4" t="s">
        <v>13</v>
      </c>
      <c r="H4" s="4" t="s">
        <v>14</v>
      </c>
      <c r="I4" s="4" t="s">
        <v>3</v>
      </c>
      <c r="J4" s="4" t="s">
        <v>4</v>
      </c>
      <c r="K4" s="4" t="s">
        <v>5</v>
      </c>
      <c r="L4" s="4" t="s">
        <v>6</v>
      </c>
      <c r="M4" s="4" t="s">
        <v>7</v>
      </c>
      <c r="N4" s="4" t="s">
        <v>8</v>
      </c>
      <c r="O4" s="4" t="s">
        <v>9</v>
      </c>
      <c r="P4" s="4" t="s">
        <v>72</v>
      </c>
      <c r="Q4" s="4" t="s">
        <v>415</v>
      </c>
      <c r="R4" s="81"/>
      <c r="S4" s="10"/>
    </row>
    <row r="5" spans="1:21" x14ac:dyDescent="0.25">
      <c r="A5" s="108" t="s">
        <v>102</v>
      </c>
      <c r="B5" s="44">
        <v>6248</v>
      </c>
      <c r="C5" s="43">
        <v>6909</v>
      </c>
      <c r="D5" s="43">
        <v>6659</v>
      </c>
      <c r="E5" s="43">
        <v>6532</v>
      </c>
      <c r="F5" s="43">
        <v>6522</v>
      </c>
      <c r="G5" s="71">
        <v>6838</v>
      </c>
      <c r="H5" s="71">
        <v>6838</v>
      </c>
      <c r="I5" s="43">
        <v>6966</v>
      </c>
      <c r="J5" s="44">
        <v>7328</v>
      </c>
      <c r="K5" s="44">
        <v>7415</v>
      </c>
      <c r="L5" s="44">
        <v>7647</v>
      </c>
      <c r="M5" s="44">
        <v>7651</v>
      </c>
      <c r="N5" s="44">
        <v>7461</v>
      </c>
      <c r="O5" s="73">
        <v>7328</v>
      </c>
      <c r="P5" s="223">
        <v>7312</v>
      </c>
      <c r="Q5" s="220" t="s">
        <v>323</v>
      </c>
      <c r="R5" s="151"/>
      <c r="S5" s="10"/>
    </row>
    <row r="6" spans="1:21" x14ac:dyDescent="0.25">
      <c r="A6" s="108" t="s">
        <v>103</v>
      </c>
      <c r="B6" s="108">
        <v>0</v>
      </c>
      <c r="C6" s="108">
        <v>-21</v>
      </c>
      <c r="D6" s="108">
        <v>-18</v>
      </c>
      <c r="E6" s="108">
        <v>-19</v>
      </c>
      <c r="F6" s="108">
        <v>-20</v>
      </c>
      <c r="G6" s="45">
        <v>-17</v>
      </c>
      <c r="H6" s="45">
        <v>-17</v>
      </c>
      <c r="I6" s="108">
        <v>-18</v>
      </c>
      <c r="J6" s="108">
        <v>-16</v>
      </c>
      <c r="K6" s="108">
        <v>-17</v>
      </c>
      <c r="L6" s="108">
        <v>-16</v>
      </c>
      <c r="M6" s="108">
        <v>-15</v>
      </c>
      <c r="N6" s="108">
        <v>-18</v>
      </c>
      <c r="O6" s="108">
        <v>-20</v>
      </c>
      <c r="P6" s="222">
        <v>-18</v>
      </c>
      <c r="Q6" s="222" t="s">
        <v>323</v>
      </c>
      <c r="R6" s="81"/>
      <c r="S6" s="81"/>
      <c r="T6" s="10"/>
    </row>
    <row r="7" spans="1:21" ht="27" customHeight="1" x14ac:dyDescent="0.25">
      <c r="A7" s="297" t="s">
        <v>386</v>
      </c>
      <c r="B7" s="297"/>
      <c r="C7" s="297"/>
      <c r="D7" s="297"/>
      <c r="E7" s="297"/>
      <c r="F7" s="297"/>
      <c r="G7" s="297"/>
      <c r="H7" s="297"/>
      <c r="I7" s="297"/>
      <c r="J7" s="297"/>
      <c r="K7" s="297"/>
      <c r="L7" s="297"/>
      <c r="M7" s="297"/>
      <c r="N7" s="297"/>
      <c r="O7" s="297"/>
      <c r="P7" s="297"/>
      <c r="Q7" s="298"/>
      <c r="R7" s="298"/>
      <c r="S7" s="298"/>
      <c r="T7" s="10"/>
      <c r="U7" s="10"/>
    </row>
    <row r="8" spans="1:21" x14ac:dyDescent="0.25">
      <c r="Q8" s="227" t="s">
        <v>478</v>
      </c>
    </row>
  </sheetData>
  <mergeCells count="1">
    <mergeCell ref="A7:S7"/>
  </mergeCells>
  <phoneticPr fontId="2"/>
  <hyperlinks>
    <hyperlink ref="Q8" location="説明・目次!A1" display="目次に戻る" xr:uid="{069C056B-4BCF-4E7C-87A2-AB8DF802B91B}"/>
  </hyperlinks>
  <pageMargins left="0.70866141732283472" right="0.70866141732283472" top="0.74803149606299213" bottom="0.74803149606299213" header="0.31496062992125984" footer="0.31496062992125984"/>
  <pageSetup paperSize="9" scale="38" fitToHeight="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FA0DD-C1E3-4AB2-BEB8-119435B2B592}">
  <sheetPr>
    <tabColor theme="6" tint="-0.499984740745262"/>
    <pageSetUpPr fitToPage="1"/>
  </sheetPr>
  <dimension ref="A1:U11"/>
  <sheetViews>
    <sheetView view="pageBreakPreview" zoomScaleNormal="80" zoomScaleSheetLayoutView="100" workbookViewId="0"/>
  </sheetViews>
  <sheetFormatPr defaultColWidth="9" defaultRowHeight="14.25" x14ac:dyDescent="0.25"/>
  <cols>
    <col min="1" max="1" width="31.375" style="1" customWidth="1"/>
    <col min="2" max="21" width="10.375" style="1" customWidth="1"/>
    <col min="22" max="16384" width="9" style="1"/>
  </cols>
  <sheetData>
    <row r="1" spans="1:21" ht="21" x14ac:dyDescent="0.25">
      <c r="A1" s="18" t="s">
        <v>77</v>
      </c>
    </row>
    <row r="3" spans="1:21" x14ac:dyDescent="0.25">
      <c r="A3" s="2" t="s">
        <v>438</v>
      </c>
    </row>
    <row r="4" spans="1:21" x14ac:dyDescent="0.25">
      <c r="A4" s="108"/>
      <c r="B4" s="4" t="s">
        <v>4</v>
      </c>
      <c r="C4" s="4" t="s">
        <v>5</v>
      </c>
      <c r="D4" s="4" t="s">
        <v>24</v>
      </c>
      <c r="E4" s="4" t="s">
        <v>25</v>
      </c>
      <c r="F4" s="4" t="s">
        <v>26</v>
      </c>
      <c r="G4" s="4" t="s">
        <v>9</v>
      </c>
      <c r="H4" s="4" t="s">
        <v>72</v>
      </c>
      <c r="I4" s="81"/>
      <c r="J4" s="81"/>
      <c r="K4" s="81"/>
      <c r="L4" s="81"/>
      <c r="M4" s="81"/>
      <c r="N4" s="81"/>
      <c r="O4" s="81"/>
      <c r="P4" s="81"/>
      <c r="Q4" s="81"/>
      <c r="R4" s="81"/>
      <c r="S4" s="81"/>
      <c r="T4" s="81"/>
      <c r="U4" s="81"/>
    </row>
    <row r="5" spans="1:21" x14ac:dyDescent="0.25">
      <c r="A5" s="108" t="s">
        <v>118</v>
      </c>
      <c r="B5" s="108">
        <v>283</v>
      </c>
      <c r="C5" s="108">
        <v>276</v>
      </c>
      <c r="D5" s="108">
        <v>272</v>
      </c>
      <c r="E5" s="108">
        <v>271</v>
      </c>
      <c r="F5" s="108">
        <v>263</v>
      </c>
      <c r="G5" s="58">
        <v>259.29741392179301</v>
      </c>
      <c r="H5" s="69">
        <v>241.84134091907299</v>
      </c>
      <c r="I5" s="81"/>
      <c r="J5" s="81"/>
      <c r="K5" s="81"/>
      <c r="L5" s="81"/>
      <c r="M5" s="81"/>
      <c r="N5" s="81"/>
      <c r="O5" s="81"/>
      <c r="P5" s="81"/>
      <c r="Q5" s="82"/>
      <c r="R5" s="81"/>
      <c r="S5" s="81"/>
      <c r="T5" s="81"/>
      <c r="U5" s="81"/>
    </row>
    <row r="6" spans="1:21" x14ac:dyDescent="0.25">
      <c r="A6" s="108" t="s">
        <v>119</v>
      </c>
      <c r="B6" s="108">
        <v>277</v>
      </c>
      <c r="C6" s="108">
        <v>286</v>
      </c>
      <c r="D6" s="108">
        <v>291</v>
      </c>
      <c r="E6" s="108">
        <v>290</v>
      </c>
      <c r="F6" s="108">
        <v>291</v>
      </c>
      <c r="G6" s="75">
        <v>290.745054794</v>
      </c>
      <c r="H6" s="75">
        <v>278.03781056064798</v>
      </c>
      <c r="I6" s="81"/>
      <c r="J6" s="81"/>
      <c r="K6" s="81"/>
      <c r="L6" s="81"/>
      <c r="M6" s="81"/>
      <c r="N6" s="81"/>
      <c r="O6" s="81"/>
      <c r="P6" s="81"/>
      <c r="Q6" s="84"/>
      <c r="R6" s="81"/>
      <c r="S6" s="81"/>
      <c r="T6" s="81"/>
      <c r="U6" s="81"/>
    </row>
    <row r="7" spans="1:21" x14ac:dyDescent="0.25">
      <c r="A7" s="108" t="s">
        <v>120</v>
      </c>
      <c r="B7" s="108">
        <v>33</v>
      </c>
      <c r="C7" s="108">
        <v>37</v>
      </c>
      <c r="D7" s="108">
        <v>39</v>
      </c>
      <c r="E7" s="108">
        <v>43</v>
      </c>
      <c r="F7" s="108">
        <v>49</v>
      </c>
      <c r="G7" s="58">
        <v>46.391667644854998</v>
      </c>
      <c r="H7" s="69">
        <v>45.238001738999998</v>
      </c>
      <c r="I7" s="81"/>
      <c r="J7" s="81"/>
      <c r="K7" s="81"/>
      <c r="L7" s="81"/>
      <c r="M7" s="81"/>
      <c r="N7" s="81"/>
      <c r="O7" s="81"/>
      <c r="P7" s="81"/>
      <c r="Q7" s="82"/>
      <c r="R7" s="81"/>
      <c r="S7" s="81"/>
      <c r="T7" s="81"/>
      <c r="U7" s="81"/>
    </row>
    <row r="8" spans="1:21" x14ac:dyDescent="0.25">
      <c r="A8" s="108" t="s">
        <v>121</v>
      </c>
      <c r="B8" s="108">
        <v>64</v>
      </c>
      <c r="C8" s="108">
        <v>68</v>
      </c>
      <c r="D8" s="108">
        <v>47</v>
      </c>
      <c r="E8" s="58">
        <v>48.845694482200003</v>
      </c>
      <c r="F8" s="108">
        <v>49</v>
      </c>
      <c r="G8" s="58">
        <v>47.6044062028</v>
      </c>
      <c r="H8" s="69">
        <v>51.268087645999998</v>
      </c>
      <c r="I8" s="81"/>
      <c r="J8" s="81"/>
      <c r="K8" s="82"/>
      <c r="L8" s="81"/>
      <c r="M8" s="81"/>
      <c r="N8" s="81"/>
      <c r="O8" s="82"/>
      <c r="P8" s="81"/>
      <c r="Q8" s="82"/>
      <c r="R8" s="81"/>
      <c r="S8" s="81"/>
      <c r="T8" s="81"/>
      <c r="U8" s="81"/>
    </row>
    <row r="9" spans="1:21" x14ac:dyDescent="0.25">
      <c r="A9" s="108" t="s">
        <v>122</v>
      </c>
      <c r="B9" s="108">
        <f t="shared" ref="B9:G9" si="0">SUM(B5:B8)</f>
        <v>657</v>
      </c>
      <c r="C9" s="108">
        <f t="shared" si="0"/>
        <v>667</v>
      </c>
      <c r="D9" s="108">
        <f t="shared" si="0"/>
        <v>649</v>
      </c>
      <c r="E9" s="58">
        <f t="shared" si="0"/>
        <v>652.84569448219997</v>
      </c>
      <c r="F9" s="108">
        <f t="shared" si="0"/>
        <v>652</v>
      </c>
      <c r="G9" s="58">
        <f t="shared" si="0"/>
        <v>644.038542563448</v>
      </c>
      <c r="H9" s="69">
        <v>616.38524086472103</v>
      </c>
      <c r="I9" s="81"/>
      <c r="J9" s="81"/>
      <c r="K9" s="82"/>
      <c r="L9" s="81"/>
      <c r="M9" s="81"/>
      <c r="N9" s="81"/>
      <c r="O9" s="82"/>
      <c r="P9" s="81"/>
      <c r="Q9" s="82"/>
      <c r="R9" s="81"/>
      <c r="S9" s="81"/>
      <c r="T9" s="81"/>
      <c r="U9" s="81"/>
    </row>
    <row r="10" spans="1:21" ht="102.75" customHeight="1" x14ac:dyDescent="0.25">
      <c r="A10" s="297" t="s">
        <v>105</v>
      </c>
      <c r="B10" s="297"/>
      <c r="C10" s="297"/>
      <c r="D10" s="297"/>
      <c r="E10" s="297"/>
      <c r="F10" s="297"/>
      <c r="G10" s="297"/>
      <c r="H10" s="297"/>
      <c r="I10" s="10"/>
      <c r="J10" s="10"/>
      <c r="K10" s="10"/>
      <c r="L10" s="10"/>
      <c r="M10" s="10"/>
      <c r="N10" s="10"/>
      <c r="O10" s="10"/>
      <c r="P10" s="10"/>
      <c r="Q10" s="10"/>
      <c r="R10" s="10"/>
    </row>
    <row r="11" spans="1:21" x14ac:dyDescent="0.25">
      <c r="H11" s="227" t="s">
        <v>478</v>
      </c>
    </row>
  </sheetData>
  <mergeCells count="1">
    <mergeCell ref="A10:H10"/>
  </mergeCells>
  <phoneticPr fontId="2"/>
  <hyperlinks>
    <hyperlink ref="H11" location="説明・目次!A1" display="目次に戻る" xr:uid="{3C84F1BD-BD7F-40BC-A6E3-89664D0D9209}"/>
  </hyperlinks>
  <pageMargins left="0.70866141732283472" right="0.70866141732283472" top="0.74803149606299213" bottom="0.74803149606299213" header="0.31496062992125984" footer="0.31496062992125984"/>
  <pageSetup paperSize="9" scale="75"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53</vt:i4>
      </vt:variant>
      <vt:variant>
        <vt:lpstr>名前付き一覧</vt:lpstr>
      </vt:variant>
      <vt:variant>
        <vt:i4>49</vt:i4>
      </vt:variant>
    </vt:vector>
  </HeadingPairs>
  <TitlesOfParts>
    <vt:vector size="102" baseType="lpstr">
      <vt:lpstr>説明・目次</vt:lpstr>
      <vt:lpstr>E-01</vt:lpstr>
      <vt:lpstr>E-02</vt:lpstr>
      <vt:lpstr>E-03</vt:lpstr>
      <vt:lpstr>E-04</vt:lpstr>
      <vt:lpstr>E-05</vt:lpstr>
      <vt:lpstr>E-06</vt:lpstr>
      <vt:lpstr>E-07</vt:lpstr>
      <vt:lpstr>E-08</vt:lpstr>
      <vt:lpstr>E-09</vt:lpstr>
      <vt:lpstr>E-10</vt:lpstr>
      <vt:lpstr>E-11</vt:lpstr>
      <vt:lpstr>E-12</vt:lpstr>
      <vt:lpstr>E-13</vt:lpstr>
      <vt:lpstr>E-14</vt:lpstr>
      <vt:lpstr>E-15</vt:lpstr>
      <vt:lpstr>E-16</vt:lpstr>
      <vt:lpstr>E-17</vt:lpstr>
      <vt:lpstr>E-18</vt:lpstr>
      <vt:lpstr>E-19</vt:lpstr>
      <vt:lpstr>E-20</vt:lpstr>
      <vt:lpstr>E-21</vt:lpstr>
      <vt:lpstr>E-22</vt:lpstr>
      <vt:lpstr>E-23</vt:lpstr>
      <vt:lpstr>E-24</vt:lpstr>
      <vt:lpstr>E-25</vt:lpstr>
      <vt:lpstr>E-26</vt:lpstr>
      <vt:lpstr>E-27</vt:lpstr>
      <vt:lpstr>E-28</vt:lpstr>
      <vt:lpstr>E-29</vt:lpstr>
      <vt:lpstr>E-30</vt:lpstr>
      <vt:lpstr>E-31</vt:lpstr>
      <vt:lpstr>S-01</vt:lpstr>
      <vt:lpstr>S-02</vt:lpstr>
      <vt:lpstr>S-03</vt:lpstr>
      <vt:lpstr>S-04</vt:lpstr>
      <vt:lpstr>S-05</vt:lpstr>
      <vt:lpstr>S-06</vt:lpstr>
      <vt:lpstr>S-07</vt:lpstr>
      <vt:lpstr>S-08</vt:lpstr>
      <vt:lpstr>S-09</vt:lpstr>
      <vt:lpstr>S-10</vt:lpstr>
      <vt:lpstr>S-11</vt:lpstr>
      <vt:lpstr>S-12</vt:lpstr>
      <vt:lpstr>S-13</vt:lpstr>
      <vt:lpstr>S-14</vt:lpstr>
      <vt:lpstr>G-01</vt:lpstr>
      <vt:lpstr>G-02</vt:lpstr>
      <vt:lpstr>G-03</vt:lpstr>
      <vt:lpstr>G-04</vt:lpstr>
      <vt:lpstr>G-05</vt:lpstr>
      <vt:lpstr>G-06</vt:lpstr>
      <vt:lpstr>G-07</vt:lpstr>
      <vt:lpstr>'E-01'!Print_Area</vt:lpstr>
      <vt:lpstr>'E-02'!Print_Area</vt:lpstr>
      <vt:lpstr>'E-03'!Print_Area</vt:lpstr>
      <vt:lpstr>'E-04'!Print_Area</vt:lpstr>
      <vt:lpstr>'E-05'!Print_Area</vt:lpstr>
      <vt:lpstr>'E-06'!Print_Area</vt:lpstr>
      <vt:lpstr>'E-07'!Print_Area</vt:lpstr>
      <vt:lpstr>'E-08'!Print_Area</vt:lpstr>
      <vt:lpstr>'E-09'!Print_Area</vt:lpstr>
      <vt:lpstr>'E-10'!Print_Area</vt:lpstr>
      <vt:lpstr>'E-11'!Print_Area</vt:lpstr>
      <vt:lpstr>'E-12'!Print_Area</vt:lpstr>
      <vt:lpstr>'E-13'!Print_Area</vt:lpstr>
      <vt:lpstr>'E-14'!Print_Area</vt:lpstr>
      <vt:lpstr>'E-15'!Print_Area</vt:lpstr>
      <vt:lpstr>'E-16'!Print_Area</vt:lpstr>
      <vt:lpstr>'E-17'!Print_Area</vt:lpstr>
      <vt:lpstr>'E-18'!Print_Area</vt:lpstr>
      <vt:lpstr>'E-19'!Print_Area</vt:lpstr>
      <vt:lpstr>'E-20'!Print_Area</vt:lpstr>
      <vt:lpstr>'E-21'!Print_Area</vt:lpstr>
      <vt:lpstr>'E-22'!Print_Area</vt:lpstr>
      <vt:lpstr>'E-23'!Print_Area</vt:lpstr>
      <vt:lpstr>'E-24'!Print_Area</vt:lpstr>
      <vt:lpstr>'E-25'!Print_Area</vt:lpstr>
      <vt:lpstr>'E-26'!Print_Area</vt:lpstr>
      <vt:lpstr>'E-27'!Print_Area</vt:lpstr>
      <vt:lpstr>'E-28'!Print_Area</vt:lpstr>
      <vt:lpstr>'E-29'!Print_Area</vt:lpstr>
      <vt:lpstr>'E-30'!Print_Area</vt:lpstr>
      <vt:lpstr>'E-31'!Print_Area</vt:lpstr>
      <vt:lpstr>'G-05'!Print_Area</vt:lpstr>
      <vt:lpstr>'G-06'!Print_Area</vt:lpstr>
      <vt:lpstr>'G-07'!Print_Area</vt:lpstr>
      <vt:lpstr>'S-01'!Print_Area</vt:lpstr>
      <vt:lpstr>'S-02'!Print_Area</vt:lpstr>
      <vt:lpstr>'S-03'!Print_Area</vt:lpstr>
      <vt:lpstr>'S-04'!Print_Area</vt:lpstr>
      <vt:lpstr>'S-05'!Print_Area</vt:lpstr>
      <vt:lpstr>'S-06'!Print_Area</vt:lpstr>
      <vt:lpstr>'S-07'!Print_Area</vt:lpstr>
      <vt:lpstr>'S-08'!Print_Area</vt:lpstr>
      <vt:lpstr>'S-09'!Print_Area</vt:lpstr>
      <vt:lpstr>'S-10'!Print_Area</vt:lpstr>
      <vt:lpstr>'S-11'!Print_Area</vt:lpstr>
      <vt:lpstr>'S-12'!Print_Area</vt:lpstr>
      <vt:lpstr>'S-13'!Print_Area</vt:lpstr>
      <vt:lpstr>'S-14'!Print_Area</vt:lpstr>
      <vt:lpstr>説明・目次!Print_Area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2020-04-15T04:51:54Z</dcterms:created>
  <dcterms:modified xsi:type="dcterms:W3CDTF">2021-06-15T13:14:27Z</dcterms:modified>
</cp:coreProperties>
</file>